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alie1-my.sharepoint.com/personal/skasozi_ug_goal_ie/Documents/Desktop/PR 54536 Well Assessment/"/>
    </mc:Choice>
  </mc:AlternateContent>
  <xr:revisionPtr revIDLastSave="1" documentId="8_{DA4915C6-43B9-4172-9366-7F008D44B872}" xr6:coauthVersionLast="47" xr6:coauthVersionMax="47" xr10:uidLastSave="{32DB5D8C-51A0-46A1-B48B-C5AFEA04D7F4}"/>
  <bookViews>
    <workbookView xWindow="-110" yWindow="-110" windowWidth="19420" windowHeight="10300" xr2:uid="{83B482FD-5125-49C4-AF24-E84AF3C0E003}"/>
  </bookViews>
  <sheets>
    <sheet name="BOQ for Butebo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5" l="1"/>
  <c r="D15" i="5"/>
  <c r="F15" i="5" s="1"/>
  <c r="D31" i="5"/>
  <c r="F31" i="5" s="1"/>
  <c r="F30" i="5"/>
  <c r="D25" i="5"/>
  <c r="F25" i="5" s="1"/>
  <c r="D24" i="5"/>
  <c r="F24" i="5" s="1"/>
  <c r="D23" i="5"/>
  <c r="F23" i="5" s="1"/>
  <c r="D22" i="5"/>
  <c r="F22" i="5" s="1"/>
  <c r="F21" i="5"/>
  <c r="F16" i="5"/>
  <c r="F14" i="5"/>
  <c r="F13" i="5"/>
  <c r="F7" i="5"/>
  <c r="F6" i="5"/>
  <c r="F9" i="5" s="1"/>
  <c r="F32" i="5" l="1"/>
  <c r="F43" i="5" s="1"/>
  <c r="F37" i="5"/>
  <c r="F17" i="5"/>
  <c r="F39" i="5" s="1"/>
  <c r="F26" i="5"/>
  <c r="F41" i="5" s="1"/>
  <c r="F45" i="5" l="1"/>
  <c r="F47" i="5"/>
</calcChain>
</file>

<file path=xl/sharedStrings.xml><?xml version="1.0" encoding="utf-8"?>
<sst xmlns="http://schemas.openxmlformats.org/spreadsheetml/2006/main" count="59" uniqueCount="44">
  <si>
    <t>BILL NO. 1 Preliminaries and General</t>
  </si>
  <si>
    <t>ITEM NO.</t>
  </si>
  <si>
    <t>DESCRIPTION</t>
  </si>
  <si>
    <t>UNIT</t>
  </si>
  <si>
    <t>QTY</t>
  </si>
  <si>
    <t>RATE (USHS)</t>
  </si>
  <si>
    <t>AMOUNT (USHS)</t>
  </si>
  <si>
    <t>Mobilization of personnel and equipment for Disinfection &amp; flushing, test pumping and camera survey</t>
  </si>
  <si>
    <t>LS</t>
  </si>
  <si>
    <t>Provision of all temporary facilities for use by the contractor</t>
  </si>
  <si>
    <t>Allow for data analysis and writing reports covering borehole disinfection &amp; development, pump test report, hand pump installation report, camera survey pictures &amp; video - one hard copy and 1 electronic copy - for all the wells.</t>
  </si>
  <si>
    <t>Sub Total 1:Preliminaries and Generals</t>
  </si>
  <si>
    <t>BILL NO. 2 Well Development/ Flushing and Disinfection</t>
  </si>
  <si>
    <t>Borehole Development</t>
  </si>
  <si>
    <t>Dismantling and later reinstallation of the hand pump</t>
  </si>
  <si>
    <t>No</t>
  </si>
  <si>
    <t>Install the flushing equipment into the well</t>
  </si>
  <si>
    <t>Supply and shock chlorinate the well as per the attached ToR</t>
  </si>
  <si>
    <t>Shifting between sites</t>
  </si>
  <si>
    <t>Km</t>
  </si>
  <si>
    <t>Sub Total 2: Well Development/ Flushing and Disinfection</t>
  </si>
  <si>
    <t>BILL NO.3  Pumping and Recovery Tests</t>
  </si>
  <si>
    <t>Test pumping and Recovery tests</t>
  </si>
  <si>
    <t>Test pump equipment installation and removal</t>
  </si>
  <si>
    <t>Step tests</t>
  </si>
  <si>
    <t>Hrs</t>
  </si>
  <si>
    <t>Constant test</t>
  </si>
  <si>
    <t>Recovery test</t>
  </si>
  <si>
    <t>Sub Total 3:Test pumping and Recovery tests</t>
  </si>
  <si>
    <t>BILL NO.4 Camera Servey Services</t>
  </si>
  <si>
    <t>Camera survey</t>
  </si>
  <si>
    <t>4.1</t>
  </si>
  <si>
    <t>No.</t>
  </si>
  <si>
    <t>4.2</t>
  </si>
  <si>
    <t>Sub Total 4: Camera Survey</t>
  </si>
  <si>
    <t xml:space="preserve">SUMMARY </t>
  </si>
  <si>
    <t>Preliminaries and Generals</t>
  </si>
  <si>
    <t>Well Development/ Flushing and Disinfection</t>
  </si>
  <si>
    <t>Test Pumping and Recovery tests</t>
  </si>
  <si>
    <r>
      <t xml:space="preserve">ADD  </t>
    </r>
    <r>
      <rPr>
        <sz val="12"/>
        <rFont val="Calibri"/>
        <family val="2"/>
        <scheme val="minor"/>
      </rPr>
      <t>18% VAT</t>
    </r>
  </si>
  <si>
    <t>GRAND TOTAL FOR 03 BOREHOLES</t>
  </si>
  <si>
    <t xml:space="preserve">        BOQs for Camera survey, Disinfection, Development and Test pumping of three production wells in Butebo District</t>
  </si>
  <si>
    <t>Provide all the rquired equipment and conduct a camera survey to ascertain the internal conditions of the well</t>
  </si>
  <si>
    <t>SUB-TOTAL FOR 03 BOREHOLES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</si>
</sst>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_ * #,##0_ ;_ * \-#,##0_ ;_ * &quot;-&quot;_ ;_ @_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164" fontId="5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0" fontId="4" fillId="0" borderId="1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vertical="top"/>
    </xf>
    <xf numFmtId="0" fontId="4" fillId="0" borderId="4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43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2" applyNumberFormat="1" applyFont="1"/>
    <xf numFmtId="164" fontId="4" fillId="0" borderId="0" xfId="0" applyNumberFormat="1" applyFont="1"/>
    <xf numFmtId="0" fontId="4" fillId="0" borderId="1" xfId="0" applyFont="1" applyBorder="1" applyAlignment="1">
      <alignment horizontal="right" vertical="top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</cellXfs>
  <cellStyles count="3">
    <cellStyle name="Comma" xfId="2" builtinId="3"/>
    <cellStyle name="Normal" xfId="0" builtinId="0"/>
    <cellStyle name="Normal 3" xfId="1" xr:uid="{BE3D5074-C057-47C1-8809-41C1D97F0528}"/>
  </cellStyles>
  <dxfs count="0"/>
  <tableStyles count="1" defaultTableStyle="TableStyleMedium2" defaultPivotStyle="PivotStyleLight16">
    <tableStyle name="Invisible" pivot="0" table="0" count="0" xr9:uid="{E0157161-51B5-44B4-A2D3-D7CF9FD3D5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DFCDA-927E-4FBE-BC82-DDFDF7945D5D}">
  <dimension ref="A1:I789"/>
  <sheetViews>
    <sheetView tabSelected="1" view="pageLayout" zoomScaleNormal="100" zoomScaleSheetLayoutView="70" workbookViewId="0">
      <selection activeCell="F50" sqref="F50"/>
    </sheetView>
  </sheetViews>
  <sheetFormatPr defaultColWidth="14.453125" defaultRowHeight="15.5" x14ac:dyDescent="0.35"/>
  <cols>
    <col min="1" max="1" width="11.81640625" style="1" customWidth="1"/>
    <col min="2" max="2" width="53.453125" style="1" customWidth="1"/>
    <col min="3" max="3" width="13.81640625" style="1" customWidth="1"/>
    <col min="4" max="4" width="9.453125" style="58" customWidth="1"/>
    <col min="5" max="5" width="16.453125" style="1" customWidth="1"/>
    <col min="6" max="6" width="22.81640625" style="1" customWidth="1"/>
    <col min="7" max="7" width="8" style="1" customWidth="1"/>
    <col min="8" max="8" width="14.81640625" style="1" bestFit="1" customWidth="1"/>
    <col min="9" max="9" width="13.81640625" style="1" customWidth="1"/>
    <col min="10" max="18" width="8" style="1" customWidth="1"/>
    <col min="19" max="16384" width="14.453125" style="1"/>
  </cols>
  <sheetData>
    <row r="1" spans="1:9" ht="20.149999999999999" customHeight="1" x14ac:dyDescent="0.35">
      <c r="A1" s="64" t="s">
        <v>41</v>
      </c>
      <c r="B1" s="64"/>
      <c r="C1" s="64"/>
      <c r="D1" s="64"/>
      <c r="E1" s="64"/>
      <c r="F1" s="64"/>
      <c r="I1" s="60"/>
    </row>
    <row r="2" spans="1:9" ht="15" customHeight="1" x14ac:dyDescent="0.35">
      <c r="A2" s="2"/>
      <c r="B2" s="3"/>
      <c r="C2" s="4"/>
      <c r="D2" s="4"/>
      <c r="E2" s="4"/>
      <c r="F2" s="4"/>
    </row>
    <row r="3" spans="1:9" ht="3.65" customHeight="1" thickBot="1" x14ac:dyDescent="0.4">
      <c r="A3" s="5"/>
      <c r="B3" s="6"/>
      <c r="C3" s="7"/>
      <c r="D3" s="54"/>
      <c r="E3" s="7"/>
      <c r="F3" s="7"/>
    </row>
    <row r="4" spans="1:9" ht="13.5" customHeight="1" x14ac:dyDescent="0.35">
      <c r="A4" s="8"/>
      <c r="B4" s="65" t="s">
        <v>0</v>
      </c>
      <c r="C4" s="65"/>
      <c r="D4" s="65"/>
      <c r="E4" s="65"/>
      <c r="F4" s="65"/>
    </row>
    <row r="5" spans="1:9" x14ac:dyDescent="0.35">
      <c r="A5" s="9" t="s">
        <v>1</v>
      </c>
      <c r="B5" s="10" t="s">
        <v>2</v>
      </c>
      <c r="C5" s="10" t="s">
        <v>3</v>
      </c>
      <c r="D5" s="11" t="s">
        <v>4</v>
      </c>
      <c r="E5" s="11" t="s">
        <v>5</v>
      </c>
      <c r="F5" s="12" t="s">
        <v>6</v>
      </c>
    </row>
    <row r="6" spans="1:9" ht="35.15" customHeight="1" x14ac:dyDescent="0.35">
      <c r="A6" s="13">
        <v>1.1000000000000001</v>
      </c>
      <c r="B6" s="14" t="s">
        <v>7</v>
      </c>
      <c r="C6" s="15" t="s">
        <v>8</v>
      </c>
      <c r="D6" s="16">
        <v>1</v>
      </c>
      <c r="E6" s="17"/>
      <c r="F6" s="17">
        <f>$E$6</f>
        <v>0</v>
      </c>
    </row>
    <row r="7" spans="1:9" ht="29.25" customHeight="1" x14ac:dyDescent="0.35">
      <c r="A7" s="13">
        <v>1.2</v>
      </c>
      <c r="B7" s="14" t="s">
        <v>9</v>
      </c>
      <c r="C7" s="15" t="s">
        <v>8</v>
      </c>
      <c r="D7" s="16">
        <v>1</v>
      </c>
      <c r="E7" s="17"/>
      <c r="F7" s="17">
        <f t="shared" ref="F7" si="0">+E7*D7</f>
        <v>0</v>
      </c>
    </row>
    <row r="8" spans="1:9" ht="81.75" customHeight="1" x14ac:dyDescent="0.35">
      <c r="A8" s="13">
        <v>1.3</v>
      </c>
      <c r="B8" s="62" t="s">
        <v>10</v>
      </c>
      <c r="C8" s="15" t="s">
        <v>8</v>
      </c>
      <c r="D8" s="16">
        <v>1</v>
      </c>
      <c r="E8" s="17"/>
      <c r="F8" s="17"/>
    </row>
    <row r="9" spans="1:9" ht="13.5" customHeight="1" x14ac:dyDescent="0.35">
      <c r="A9" s="19"/>
      <c r="B9" s="20" t="s">
        <v>11</v>
      </c>
      <c r="C9" s="21"/>
      <c r="D9" s="21"/>
      <c r="E9" s="21"/>
      <c r="F9" s="22">
        <f>SUM(F6:F7)</f>
        <v>0</v>
      </c>
    </row>
    <row r="10" spans="1:9" ht="13.5" customHeight="1" x14ac:dyDescent="0.35">
      <c r="A10" s="23"/>
      <c r="B10" s="24"/>
      <c r="C10" s="24"/>
      <c r="D10" s="24"/>
      <c r="E10" s="24"/>
      <c r="F10" s="24"/>
    </row>
    <row r="11" spans="1:9" ht="13.5" customHeight="1" x14ac:dyDescent="0.35">
      <c r="A11" s="23"/>
      <c r="B11" s="66" t="s">
        <v>12</v>
      </c>
      <c r="C11" s="66"/>
      <c r="D11" s="66"/>
      <c r="E11" s="66"/>
      <c r="F11" s="66"/>
    </row>
    <row r="12" spans="1:9" ht="13.5" customHeight="1" x14ac:dyDescent="0.35">
      <c r="A12" s="13">
        <v>2</v>
      </c>
      <c r="B12" s="25" t="s">
        <v>13</v>
      </c>
      <c r="C12" s="15"/>
      <c r="D12" s="16"/>
      <c r="E12" s="17"/>
      <c r="F12" s="17"/>
    </row>
    <row r="13" spans="1:9" ht="13.5" customHeight="1" x14ac:dyDescent="0.35">
      <c r="A13" s="13">
        <v>2.1</v>
      </c>
      <c r="B13" s="26" t="s">
        <v>14</v>
      </c>
      <c r="C13" s="15" t="s">
        <v>15</v>
      </c>
      <c r="D13" s="16">
        <v>3</v>
      </c>
      <c r="E13" s="17"/>
      <c r="F13" s="17">
        <f>D13*E13</f>
        <v>0</v>
      </c>
    </row>
    <row r="14" spans="1:9" ht="16.5" customHeight="1" x14ac:dyDescent="0.35">
      <c r="A14" s="13">
        <v>2.2000000000000002</v>
      </c>
      <c r="B14" s="14" t="s">
        <v>16</v>
      </c>
      <c r="C14" s="15" t="s">
        <v>15</v>
      </c>
      <c r="D14" s="16">
        <v>3</v>
      </c>
      <c r="E14" s="17"/>
      <c r="F14" s="17">
        <f t="shared" ref="F14:F15" si="1">D14*E14</f>
        <v>0</v>
      </c>
    </row>
    <row r="15" spans="1:9" ht="31" x14ac:dyDescent="0.35">
      <c r="A15" s="13">
        <v>2.2999999999999998</v>
      </c>
      <c r="B15" s="18" t="s">
        <v>17</v>
      </c>
      <c r="C15" s="27" t="s">
        <v>15</v>
      </c>
      <c r="D15" s="61">
        <f>2*3</f>
        <v>6</v>
      </c>
      <c r="E15" s="17"/>
      <c r="F15" s="17">
        <f t="shared" si="1"/>
        <v>0</v>
      </c>
    </row>
    <row r="16" spans="1:9" x14ac:dyDescent="0.35">
      <c r="A16" s="13">
        <v>2.4</v>
      </c>
      <c r="B16" s="18" t="s">
        <v>18</v>
      </c>
      <c r="C16" s="27" t="s">
        <v>19</v>
      </c>
      <c r="D16" s="28">
        <v>70</v>
      </c>
      <c r="E16" s="17"/>
      <c r="F16" s="29">
        <f>D16*E16</f>
        <v>0</v>
      </c>
    </row>
    <row r="17" spans="1:6" ht="30" customHeight="1" x14ac:dyDescent="0.35">
      <c r="A17" s="19"/>
      <c r="B17" s="20" t="s">
        <v>20</v>
      </c>
      <c r="C17" s="21"/>
      <c r="D17" s="21"/>
      <c r="E17" s="21"/>
      <c r="F17" s="22">
        <f>SUM(F13:F16)</f>
        <v>0</v>
      </c>
    </row>
    <row r="18" spans="1:6" ht="13.5" customHeight="1" x14ac:dyDescent="0.35">
      <c r="A18" s="19"/>
      <c r="B18" s="20"/>
      <c r="C18" s="21"/>
      <c r="D18" s="21"/>
      <c r="E18" s="21"/>
      <c r="F18" s="22"/>
    </row>
    <row r="19" spans="1:6" x14ac:dyDescent="0.35">
      <c r="A19" s="30"/>
      <c r="B19" s="25" t="s">
        <v>21</v>
      </c>
      <c r="C19" s="31"/>
      <c r="D19" s="15"/>
      <c r="E19" s="31"/>
      <c r="F19" s="31"/>
    </row>
    <row r="20" spans="1:6" ht="18.75" customHeight="1" x14ac:dyDescent="0.35">
      <c r="A20" s="32">
        <v>3</v>
      </c>
      <c r="B20" s="33" t="s">
        <v>22</v>
      </c>
      <c r="C20" s="34"/>
      <c r="D20" s="35"/>
      <c r="E20" s="11"/>
      <c r="F20" s="11"/>
    </row>
    <row r="21" spans="1:6" x14ac:dyDescent="0.35">
      <c r="A21" s="32">
        <v>3.1</v>
      </c>
      <c r="B21" s="36" t="s">
        <v>23</v>
      </c>
      <c r="C21" s="27" t="s">
        <v>15</v>
      </c>
      <c r="D21" s="28">
        <v>3</v>
      </c>
      <c r="E21" s="37"/>
      <c r="F21" s="37">
        <f>D21*E21</f>
        <v>0</v>
      </c>
    </row>
    <row r="22" spans="1:6" ht="17.5" customHeight="1" x14ac:dyDescent="0.35">
      <c r="A22" s="32">
        <v>3.2</v>
      </c>
      <c r="B22" s="38" t="s">
        <v>24</v>
      </c>
      <c r="C22" s="39" t="s">
        <v>25</v>
      </c>
      <c r="D22" s="55">
        <f>5*3</f>
        <v>15</v>
      </c>
      <c r="E22" s="37"/>
      <c r="F22" s="37">
        <f t="shared" ref="F22:F24" si="2">D22*E22</f>
        <v>0</v>
      </c>
    </row>
    <row r="23" spans="1:6" ht="13.5" customHeight="1" x14ac:dyDescent="0.35">
      <c r="A23" s="32">
        <v>3.3</v>
      </c>
      <c r="B23" s="38" t="s">
        <v>26</v>
      </c>
      <c r="C23" s="39" t="s">
        <v>25</v>
      </c>
      <c r="D23" s="56">
        <f>48*3</f>
        <v>144</v>
      </c>
      <c r="E23" s="37"/>
      <c r="F23" s="37">
        <f t="shared" si="2"/>
        <v>0</v>
      </c>
    </row>
    <row r="24" spans="1:6" ht="13.5" customHeight="1" x14ac:dyDescent="0.35">
      <c r="A24" s="32">
        <v>3.4</v>
      </c>
      <c r="B24" s="38" t="s">
        <v>27</v>
      </c>
      <c r="C24" s="39" t="s">
        <v>25</v>
      </c>
      <c r="D24" s="28">
        <f>2*3</f>
        <v>6</v>
      </c>
      <c r="E24" s="37"/>
      <c r="F24" s="37">
        <f t="shared" si="2"/>
        <v>0</v>
      </c>
    </row>
    <row r="25" spans="1:6" ht="20.5" customHeight="1" x14ac:dyDescent="0.35">
      <c r="A25" s="32">
        <v>3.5</v>
      </c>
      <c r="B25" s="38" t="s">
        <v>18</v>
      </c>
      <c r="C25" s="39" t="s">
        <v>19</v>
      </c>
      <c r="D25" s="28">
        <f>35*2</f>
        <v>70</v>
      </c>
      <c r="E25" s="37"/>
      <c r="F25" s="37">
        <f>D25*E25</f>
        <v>0</v>
      </c>
    </row>
    <row r="26" spans="1:6" ht="13.5" customHeight="1" x14ac:dyDescent="0.35">
      <c r="A26" s="32"/>
      <c r="B26" s="20" t="s">
        <v>28</v>
      </c>
      <c r="C26" s="39"/>
      <c r="D26" s="40"/>
      <c r="E26" s="37"/>
      <c r="F26" s="22">
        <f>SUM(F21:F25)</f>
        <v>0</v>
      </c>
    </row>
    <row r="27" spans="1:6" ht="13.5" customHeight="1" x14ac:dyDescent="0.35">
      <c r="A27" s="32"/>
      <c r="B27" s="20"/>
      <c r="C27" s="39"/>
      <c r="D27" s="40"/>
      <c r="E27" s="37"/>
      <c r="F27" s="22"/>
    </row>
    <row r="28" spans="1:6" x14ac:dyDescent="0.35">
      <c r="A28" s="44"/>
      <c r="B28" s="20" t="s">
        <v>29</v>
      </c>
      <c r="C28" s="15"/>
      <c r="D28" s="16"/>
      <c r="E28" s="46"/>
      <c r="F28" s="47"/>
    </row>
    <row r="29" spans="1:6" ht="13.5" customHeight="1" x14ac:dyDescent="0.35">
      <c r="A29" s="41"/>
      <c r="B29" s="42" t="s">
        <v>30</v>
      </c>
      <c r="C29" s="27"/>
      <c r="D29" s="27"/>
      <c r="E29" s="29"/>
      <c r="F29" s="29"/>
    </row>
    <row r="30" spans="1:6" ht="32.25" customHeight="1" x14ac:dyDescent="0.35">
      <c r="A30" s="41" t="s">
        <v>31</v>
      </c>
      <c r="B30" s="18" t="s">
        <v>42</v>
      </c>
      <c r="C30" s="27" t="s">
        <v>32</v>
      </c>
      <c r="D30" s="27">
        <v>3</v>
      </c>
      <c r="E30" s="43"/>
      <c r="F30" s="43">
        <f>D30*E30</f>
        <v>0</v>
      </c>
    </row>
    <row r="31" spans="1:6" x14ac:dyDescent="0.35">
      <c r="A31" s="41" t="s">
        <v>33</v>
      </c>
      <c r="B31" s="18" t="s">
        <v>18</v>
      </c>
      <c r="C31" s="27" t="s">
        <v>19</v>
      </c>
      <c r="D31" s="27">
        <f>35*2</f>
        <v>70</v>
      </c>
      <c r="E31" s="43"/>
      <c r="F31" s="43">
        <f>D31*E31</f>
        <v>0</v>
      </c>
    </row>
    <row r="32" spans="1:6" ht="16.5" customHeight="1" x14ac:dyDescent="0.35">
      <c r="A32" s="44"/>
      <c r="B32" s="20" t="s">
        <v>34</v>
      </c>
      <c r="C32" s="15"/>
      <c r="D32" s="16"/>
      <c r="E32" s="46"/>
      <c r="F32" s="47">
        <f>SUM(F30:F31)</f>
        <v>0</v>
      </c>
    </row>
    <row r="33" spans="1:6" ht="16" thickBot="1" x14ac:dyDescent="0.4">
      <c r="A33" s="48"/>
      <c r="B33" s="49"/>
      <c r="C33" s="50"/>
      <c r="D33" s="57"/>
      <c r="E33" s="51"/>
      <c r="F33" s="52"/>
    </row>
    <row r="34" spans="1:6" ht="15" customHeight="1" x14ac:dyDescent="0.35">
      <c r="A34" s="67" t="s">
        <v>35</v>
      </c>
      <c r="B34" s="68"/>
      <c r="C34" s="68"/>
      <c r="D34" s="68"/>
      <c r="E34" s="68"/>
      <c r="F34" s="68"/>
    </row>
    <row r="35" spans="1:6" x14ac:dyDescent="0.35">
      <c r="A35" s="9" t="s">
        <v>1</v>
      </c>
      <c r="B35" s="69" t="s">
        <v>2</v>
      </c>
      <c r="C35" s="69"/>
      <c r="D35" s="69"/>
      <c r="E35" s="69"/>
      <c r="F35" s="12" t="s">
        <v>6</v>
      </c>
    </row>
    <row r="36" spans="1:6" ht="13.5" customHeight="1" x14ac:dyDescent="0.35">
      <c r="A36" s="13"/>
      <c r="B36" s="63"/>
      <c r="C36" s="63"/>
      <c r="D36" s="63"/>
      <c r="E36" s="63"/>
      <c r="F36" s="45"/>
    </row>
    <row r="37" spans="1:6" ht="13.5" customHeight="1" x14ac:dyDescent="0.35">
      <c r="A37" s="13">
        <v>1</v>
      </c>
      <c r="B37" s="63" t="s">
        <v>36</v>
      </c>
      <c r="C37" s="63"/>
      <c r="D37" s="63"/>
      <c r="E37" s="63"/>
      <c r="F37" s="53">
        <f>F9</f>
        <v>0</v>
      </c>
    </row>
    <row r="38" spans="1:6" ht="13.5" customHeight="1" x14ac:dyDescent="0.35">
      <c r="A38" s="13"/>
      <c r="B38" s="63"/>
      <c r="C38" s="63"/>
      <c r="D38" s="63"/>
      <c r="E38" s="63"/>
      <c r="F38" s="53"/>
    </row>
    <row r="39" spans="1:6" ht="13.5" customHeight="1" x14ac:dyDescent="0.35">
      <c r="A39" s="13">
        <v>2</v>
      </c>
      <c r="B39" s="63" t="s">
        <v>37</v>
      </c>
      <c r="C39" s="63"/>
      <c r="D39" s="63"/>
      <c r="E39" s="63"/>
      <c r="F39" s="53">
        <f>F17</f>
        <v>0</v>
      </c>
    </row>
    <row r="40" spans="1:6" ht="13.5" customHeight="1" x14ac:dyDescent="0.35">
      <c r="A40" s="13"/>
      <c r="B40" s="63"/>
      <c r="C40" s="63"/>
      <c r="D40" s="63"/>
      <c r="E40" s="63"/>
      <c r="F40" s="53"/>
    </row>
    <row r="41" spans="1:6" ht="13.5" customHeight="1" x14ac:dyDescent="0.35">
      <c r="A41" s="13">
        <v>3</v>
      </c>
      <c r="B41" s="63" t="s">
        <v>38</v>
      </c>
      <c r="C41" s="63"/>
      <c r="D41" s="63"/>
      <c r="E41" s="63"/>
      <c r="F41" s="53">
        <f>F26</f>
        <v>0</v>
      </c>
    </row>
    <row r="42" spans="1:6" ht="13.5" customHeight="1" x14ac:dyDescent="0.35">
      <c r="A42" s="13"/>
      <c r="B42" s="63"/>
      <c r="C42" s="63"/>
      <c r="D42" s="63"/>
      <c r="E42" s="63"/>
      <c r="F42" s="53"/>
    </row>
    <row r="43" spans="1:6" ht="13.5" customHeight="1" x14ac:dyDescent="0.35">
      <c r="A43" s="13">
        <v>4</v>
      </c>
      <c r="B43" s="63" t="s">
        <v>30</v>
      </c>
      <c r="C43" s="63"/>
      <c r="D43" s="63"/>
      <c r="E43" s="63"/>
      <c r="F43" s="53">
        <f>F32</f>
        <v>0</v>
      </c>
    </row>
    <row r="44" spans="1:6" ht="13.5" customHeight="1" x14ac:dyDescent="0.35">
      <c r="A44" s="13"/>
      <c r="B44" s="63"/>
      <c r="C44" s="63"/>
      <c r="D44" s="63"/>
      <c r="E44" s="63"/>
      <c r="F44" s="45"/>
    </row>
    <row r="45" spans="1:6" ht="13.5" customHeight="1" x14ac:dyDescent="0.35">
      <c r="A45" s="13"/>
      <c r="B45" s="63" t="s">
        <v>43</v>
      </c>
      <c r="C45" s="63"/>
      <c r="D45" s="63"/>
      <c r="E45" s="63"/>
      <c r="F45" s="47">
        <f>SUM(F37:F43)</f>
        <v>0</v>
      </c>
    </row>
    <row r="46" spans="1:6" ht="13.5" customHeight="1" x14ac:dyDescent="0.35">
      <c r="A46" s="13"/>
      <c r="B46" s="63"/>
      <c r="C46" s="63"/>
      <c r="D46" s="63"/>
      <c r="E46" s="63"/>
      <c r="F46" s="45"/>
    </row>
    <row r="47" spans="1:6" ht="13.5" customHeight="1" x14ac:dyDescent="0.35">
      <c r="A47" s="13"/>
      <c r="B47" s="63" t="s">
        <v>39</v>
      </c>
      <c r="C47" s="63"/>
      <c r="D47" s="63"/>
      <c r="E47" s="63"/>
      <c r="F47" s="45">
        <f>F45*0.18</f>
        <v>0</v>
      </c>
    </row>
    <row r="48" spans="1:6" ht="13.5" customHeight="1" x14ac:dyDescent="0.35">
      <c r="A48" s="13"/>
      <c r="B48" s="63"/>
      <c r="C48" s="63"/>
      <c r="D48" s="63"/>
      <c r="E48" s="63"/>
      <c r="F48" s="45"/>
    </row>
    <row r="49" spans="1:9" ht="18.649999999999999" customHeight="1" x14ac:dyDescent="0.35">
      <c r="A49" s="13"/>
      <c r="B49" s="63" t="s">
        <v>40</v>
      </c>
      <c r="C49" s="63"/>
      <c r="D49" s="63"/>
      <c r="E49" s="63"/>
      <c r="F49" s="47">
        <f>SUM(F45:F47)</f>
        <v>0</v>
      </c>
      <c r="H49" s="59"/>
      <c r="I49" s="60"/>
    </row>
    <row r="50" spans="1:9" ht="13.5" customHeight="1" x14ac:dyDescent="0.35"/>
    <row r="51" spans="1:9" ht="13.5" customHeight="1" x14ac:dyDescent="0.35"/>
    <row r="52" spans="1:9" ht="13.5" customHeight="1" x14ac:dyDescent="0.35"/>
    <row r="53" spans="1:9" ht="13.5" customHeight="1" x14ac:dyDescent="0.35"/>
    <row r="54" spans="1:9" ht="13.5" customHeight="1" x14ac:dyDescent="0.35"/>
    <row r="55" spans="1:9" ht="13.5" customHeight="1" x14ac:dyDescent="0.35"/>
    <row r="56" spans="1:9" ht="13.5" customHeight="1" x14ac:dyDescent="0.35"/>
    <row r="57" spans="1:9" ht="13.5" customHeight="1" x14ac:dyDescent="0.35"/>
    <row r="58" spans="1:9" ht="13.5" customHeight="1" x14ac:dyDescent="0.35"/>
    <row r="59" spans="1:9" ht="13.5" customHeight="1" x14ac:dyDescent="0.35"/>
    <row r="60" spans="1:9" ht="13.5" customHeight="1" x14ac:dyDescent="0.35"/>
    <row r="61" spans="1:9" ht="13.5" customHeight="1" x14ac:dyDescent="0.35"/>
    <row r="62" spans="1:9" ht="13.5" customHeight="1" x14ac:dyDescent="0.35"/>
    <row r="63" spans="1:9" ht="13.5" customHeight="1" x14ac:dyDescent="0.35"/>
    <row r="64" spans="1:9" ht="13.5" customHeight="1" x14ac:dyDescent="0.35"/>
    <row r="65" ht="13.5" customHeight="1" x14ac:dyDescent="0.35"/>
    <row r="66" ht="13.5" customHeight="1" x14ac:dyDescent="0.35"/>
    <row r="67" ht="13.5" customHeight="1" x14ac:dyDescent="0.35"/>
    <row r="68" ht="13.5" customHeight="1" x14ac:dyDescent="0.35"/>
    <row r="69" ht="13.5" customHeight="1" x14ac:dyDescent="0.35"/>
    <row r="70" ht="13.5" customHeight="1" x14ac:dyDescent="0.35"/>
    <row r="71" ht="13.5" customHeight="1" x14ac:dyDescent="0.35"/>
    <row r="72" ht="13.5" customHeight="1" x14ac:dyDescent="0.35"/>
    <row r="73" ht="13.5" customHeight="1" x14ac:dyDescent="0.35"/>
    <row r="74" ht="13.5" customHeight="1" x14ac:dyDescent="0.35"/>
    <row r="75" ht="13.5" customHeight="1" x14ac:dyDescent="0.35"/>
    <row r="76" ht="13.5" customHeight="1" x14ac:dyDescent="0.35"/>
    <row r="77" ht="13.5" customHeight="1" x14ac:dyDescent="0.35"/>
    <row r="78" ht="13.5" customHeight="1" x14ac:dyDescent="0.35"/>
    <row r="79" ht="13.5" customHeight="1" x14ac:dyDescent="0.35"/>
    <row r="80" ht="13.5" customHeight="1" x14ac:dyDescent="0.35"/>
    <row r="81" ht="13.5" customHeight="1" x14ac:dyDescent="0.35"/>
    <row r="82" ht="13.5" customHeight="1" x14ac:dyDescent="0.35"/>
    <row r="83" ht="13.5" customHeight="1" x14ac:dyDescent="0.35"/>
    <row r="84" ht="13.5" customHeight="1" x14ac:dyDescent="0.35"/>
    <row r="85" ht="13.5" customHeight="1" x14ac:dyDescent="0.35"/>
    <row r="86" ht="13.5" customHeight="1" x14ac:dyDescent="0.35"/>
    <row r="87" ht="13.5" customHeight="1" x14ac:dyDescent="0.35"/>
    <row r="88" ht="13.5" customHeight="1" x14ac:dyDescent="0.35"/>
    <row r="89" ht="13.5" customHeight="1" x14ac:dyDescent="0.35"/>
    <row r="90" ht="13.5" customHeight="1" x14ac:dyDescent="0.35"/>
    <row r="91" ht="13.5" customHeight="1" x14ac:dyDescent="0.35"/>
    <row r="92" ht="13.5" customHeight="1" x14ac:dyDescent="0.35"/>
    <row r="93" ht="13.5" customHeight="1" x14ac:dyDescent="0.35"/>
    <row r="94" ht="13.5" customHeight="1" x14ac:dyDescent="0.35"/>
    <row r="95" ht="13.5" customHeight="1" x14ac:dyDescent="0.35"/>
    <row r="96" ht="13.5" customHeight="1" x14ac:dyDescent="0.35"/>
    <row r="97" ht="13.5" customHeight="1" x14ac:dyDescent="0.35"/>
    <row r="98" ht="13.5" customHeight="1" x14ac:dyDescent="0.35"/>
    <row r="99" ht="13.5" customHeight="1" x14ac:dyDescent="0.35"/>
    <row r="100" ht="13.5" customHeight="1" x14ac:dyDescent="0.35"/>
    <row r="101" ht="13.5" customHeight="1" x14ac:dyDescent="0.35"/>
    <row r="102" ht="13.5" customHeight="1" x14ac:dyDescent="0.35"/>
    <row r="103" ht="13.5" customHeight="1" x14ac:dyDescent="0.35"/>
    <row r="104" ht="13.5" customHeight="1" x14ac:dyDescent="0.35"/>
    <row r="105" ht="13.5" customHeight="1" x14ac:dyDescent="0.35"/>
    <row r="106" ht="13.5" customHeight="1" x14ac:dyDescent="0.35"/>
    <row r="107" ht="13.5" customHeight="1" x14ac:dyDescent="0.35"/>
    <row r="108" ht="13.5" customHeight="1" x14ac:dyDescent="0.35"/>
    <row r="109" ht="13.5" customHeight="1" x14ac:dyDescent="0.35"/>
    <row r="110" ht="13.5" customHeight="1" x14ac:dyDescent="0.35"/>
    <row r="111" ht="13.5" customHeight="1" x14ac:dyDescent="0.35"/>
    <row r="112" ht="13.5" customHeight="1" x14ac:dyDescent="0.35"/>
    <row r="113" ht="13.5" customHeight="1" x14ac:dyDescent="0.35"/>
    <row r="114" ht="13.5" customHeight="1" x14ac:dyDescent="0.35"/>
    <row r="115" ht="13.5" customHeight="1" x14ac:dyDescent="0.35"/>
    <row r="116" ht="13.5" customHeight="1" x14ac:dyDescent="0.35"/>
    <row r="117" ht="13.5" customHeight="1" x14ac:dyDescent="0.35"/>
    <row r="118" ht="13.5" customHeight="1" x14ac:dyDescent="0.35"/>
    <row r="119" ht="13.5" customHeight="1" x14ac:dyDescent="0.35"/>
    <row r="120" ht="13.5" customHeight="1" x14ac:dyDescent="0.35"/>
    <row r="121" ht="13.5" customHeight="1" x14ac:dyDescent="0.35"/>
    <row r="122" ht="13.5" customHeight="1" x14ac:dyDescent="0.35"/>
    <row r="123" ht="13.5" customHeight="1" x14ac:dyDescent="0.35"/>
    <row r="124" ht="13.5" customHeight="1" x14ac:dyDescent="0.35"/>
    <row r="125" ht="13.5" customHeight="1" x14ac:dyDescent="0.35"/>
    <row r="126" ht="13.5" customHeight="1" x14ac:dyDescent="0.35"/>
    <row r="127" ht="13.5" customHeight="1" x14ac:dyDescent="0.35"/>
    <row r="128" ht="13.5" customHeight="1" x14ac:dyDescent="0.35"/>
    <row r="129" ht="13.5" customHeight="1" x14ac:dyDescent="0.35"/>
    <row r="130" ht="13.5" customHeight="1" x14ac:dyDescent="0.35"/>
    <row r="131" ht="13.5" customHeight="1" x14ac:dyDescent="0.35"/>
    <row r="132" ht="13.5" customHeight="1" x14ac:dyDescent="0.35"/>
    <row r="133" ht="13.5" customHeight="1" x14ac:dyDescent="0.35"/>
    <row r="134" ht="13.5" customHeight="1" x14ac:dyDescent="0.35"/>
    <row r="135" ht="13.5" customHeight="1" x14ac:dyDescent="0.35"/>
    <row r="136" ht="13.5" customHeight="1" x14ac:dyDescent="0.35"/>
    <row r="137" ht="13.5" customHeight="1" x14ac:dyDescent="0.35"/>
    <row r="138" ht="13.5" customHeight="1" x14ac:dyDescent="0.35"/>
    <row r="139" ht="13.5" customHeight="1" x14ac:dyDescent="0.35"/>
    <row r="140" ht="13.5" customHeight="1" x14ac:dyDescent="0.35"/>
    <row r="141" ht="13.5" customHeight="1" x14ac:dyDescent="0.35"/>
    <row r="142" ht="13.5" customHeight="1" x14ac:dyDescent="0.35"/>
    <row r="143" ht="13.5" customHeight="1" x14ac:dyDescent="0.35"/>
    <row r="144" ht="13.5" customHeight="1" x14ac:dyDescent="0.35"/>
    <row r="145" ht="13.5" customHeight="1" x14ac:dyDescent="0.35"/>
    <row r="146" ht="13.5" customHeight="1" x14ac:dyDescent="0.35"/>
    <row r="147" ht="13.5" customHeight="1" x14ac:dyDescent="0.35"/>
    <row r="148" ht="13.5" customHeight="1" x14ac:dyDescent="0.35"/>
    <row r="149" ht="13.5" customHeight="1" x14ac:dyDescent="0.35"/>
    <row r="150" ht="13.5" customHeight="1" x14ac:dyDescent="0.35"/>
    <row r="151" ht="13.5" customHeight="1" x14ac:dyDescent="0.35"/>
    <row r="152" ht="13.5" customHeight="1" x14ac:dyDescent="0.35"/>
    <row r="153" ht="13.5" customHeight="1" x14ac:dyDescent="0.35"/>
    <row r="154" ht="13.5" customHeight="1" x14ac:dyDescent="0.35"/>
    <row r="155" ht="13.5" customHeight="1" x14ac:dyDescent="0.35"/>
    <row r="156" ht="13.5" customHeight="1" x14ac:dyDescent="0.35"/>
    <row r="157" ht="13.5" customHeight="1" x14ac:dyDescent="0.35"/>
    <row r="158" ht="13.5" customHeight="1" x14ac:dyDescent="0.35"/>
    <row r="159" ht="13.5" customHeight="1" x14ac:dyDescent="0.35"/>
    <row r="160" ht="13.5" customHeight="1" x14ac:dyDescent="0.35"/>
    <row r="161" ht="13.5" customHeight="1" x14ac:dyDescent="0.35"/>
    <row r="162" ht="13.5" customHeight="1" x14ac:dyDescent="0.35"/>
    <row r="163" ht="13.5" customHeight="1" x14ac:dyDescent="0.35"/>
    <row r="164" ht="13.5" customHeight="1" x14ac:dyDescent="0.35"/>
    <row r="165" ht="13.5" customHeight="1" x14ac:dyDescent="0.35"/>
    <row r="166" ht="13.5" customHeight="1" x14ac:dyDescent="0.35"/>
    <row r="167" ht="13.5" customHeight="1" x14ac:dyDescent="0.35"/>
    <row r="168" ht="13.5" customHeight="1" x14ac:dyDescent="0.35"/>
    <row r="169" ht="13.5" customHeight="1" x14ac:dyDescent="0.35"/>
    <row r="170" ht="13.5" customHeight="1" x14ac:dyDescent="0.35"/>
    <row r="171" ht="13.5" customHeight="1" x14ac:dyDescent="0.35"/>
    <row r="172" ht="13.5" customHeight="1" x14ac:dyDescent="0.35"/>
    <row r="173" ht="13.5" customHeight="1" x14ac:dyDescent="0.35"/>
    <row r="174" ht="13.5" customHeight="1" x14ac:dyDescent="0.35"/>
    <row r="175" ht="13.5" customHeight="1" x14ac:dyDescent="0.35"/>
    <row r="176" ht="13.5" customHeight="1" x14ac:dyDescent="0.35"/>
    <row r="177" ht="13.5" customHeight="1" x14ac:dyDescent="0.35"/>
    <row r="178" ht="13.5" customHeight="1" x14ac:dyDescent="0.35"/>
    <row r="179" ht="13.5" customHeight="1" x14ac:dyDescent="0.35"/>
    <row r="180" ht="13.5" customHeight="1" x14ac:dyDescent="0.35"/>
    <row r="181" ht="13.5" customHeight="1" x14ac:dyDescent="0.35"/>
    <row r="182" ht="13.5" customHeight="1" x14ac:dyDescent="0.35"/>
    <row r="183" ht="13.5" customHeight="1" x14ac:dyDescent="0.35"/>
    <row r="184" ht="13.5" customHeight="1" x14ac:dyDescent="0.35"/>
    <row r="185" ht="13.5" customHeight="1" x14ac:dyDescent="0.35"/>
    <row r="186" ht="13.5" customHeight="1" x14ac:dyDescent="0.35"/>
    <row r="187" ht="13.5" customHeight="1" x14ac:dyDescent="0.35"/>
    <row r="188" ht="13.5" customHeight="1" x14ac:dyDescent="0.35"/>
    <row r="189" ht="13.5" customHeight="1" x14ac:dyDescent="0.35"/>
    <row r="190" ht="13.5" customHeight="1" x14ac:dyDescent="0.35"/>
    <row r="191" ht="13.5" customHeight="1" x14ac:dyDescent="0.35"/>
    <row r="192" ht="13.5" customHeight="1" x14ac:dyDescent="0.35"/>
    <row r="193" ht="13.5" customHeight="1" x14ac:dyDescent="0.35"/>
    <row r="194" ht="13.5" customHeight="1" x14ac:dyDescent="0.35"/>
    <row r="195" ht="13.5" customHeight="1" x14ac:dyDescent="0.35"/>
    <row r="196" ht="13.5" customHeight="1" x14ac:dyDescent="0.35"/>
    <row r="197" ht="13.5" customHeight="1" x14ac:dyDescent="0.35"/>
    <row r="198" ht="13.5" customHeight="1" x14ac:dyDescent="0.35"/>
    <row r="199" ht="13.5" customHeight="1" x14ac:dyDescent="0.35"/>
    <row r="200" ht="13.5" customHeight="1" x14ac:dyDescent="0.35"/>
    <row r="201" ht="13.5" customHeight="1" x14ac:dyDescent="0.35"/>
    <row r="202" ht="13.5" customHeight="1" x14ac:dyDescent="0.35"/>
    <row r="203" ht="13.5" customHeight="1" x14ac:dyDescent="0.35"/>
    <row r="204" ht="13.5" customHeight="1" x14ac:dyDescent="0.35"/>
    <row r="205" ht="13.5" customHeight="1" x14ac:dyDescent="0.35"/>
    <row r="206" ht="13.5" customHeight="1" x14ac:dyDescent="0.35"/>
    <row r="207" ht="13.5" customHeight="1" x14ac:dyDescent="0.35"/>
    <row r="208" ht="13.5" customHeight="1" x14ac:dyDescent="0.35"/>
    <row r="209" ht="13.5" customHeight="1" x14ac:dyDescent="0.35"/>
    <row r="210" ht="13.5" customHeight="1" x14ac:dyDescent="0.35"/>
    <row r="211" ht="13.5" customHeight="1" x14ac:dyDescent="0.35"/>
    <row r="212" ht="13.5" customHeight="1" x14ac:dyDescent="0.35"/>
    <row r="213" ht="13.5" customHeight="1" x14ac:dyDescent="0.35"/>
    <row r="214" ht="13.5" customHeight="1" x14ac:dyDescent="0.35"/>
    <row r="215" ht="13.5" customHeight="1" x14ac:dyDescent="0.35"/>
    <row r="216" ht="13.5" customHeight="1" x14ac:dyDescent="0.35"/>
    <row r="217" ht="13.5" customHeight="1" x14ac:dyDescent="0.35"/>
    <row r="218" ht="13.5" customHeight="1" x14ac:dyDescent="0.35"/>
    <row r="219" ht="13.5" customHeight="1" x14ac:dyDescent="0.35"/>
    <row r="220" ht="13.5" customHeight="1" x14ac:dyDescent="0.35"/>
    <row r="221" ht="13.5" customHeight="1" x14ac:dyDescent="0.35"/>
    <row r="222" ht="13.5" customHeight="1" x14ac:dyDescent="0.35"/>
    <row r="223" ht="13.5" customHeight="1" x14ac:dyDescent="0.35"/>
    <row r="224" ht="13.5" customHeight="1" x14ac:dyDescent="0.35"/>
    <row r="225" ht="13.5" customHeight="1" x14ac:dyDescent="0.35"/>
    <row r="226" ht="13.5" customHeight="1" x14ac:dyDescent="0.35"/>
    <row r="227" ht="13.5" customHeight="1" x14ac:dyDescent="0.35"/>
    <row r="228" ht="13.5" customHeight="1" x14ac:dyDescent="0.35"/>
    <row r="229" ht="13.5" customHeight="1" x14ac:dyDescent="0.35"/>
    <row r="230" ht="13.5" customHeight="1" x14ac:dyDescent="0.35"/>
    <row r="231" ht="13.5" customHeight="1" x14ac:dyDescent="0.35"/>
    <row r="232" ht="13.5" customHeight="1" x14ac:dyDescent="0.35"/>
    <row r="233" ht="13.5" customHeight="1" x14ac:dyDescent="0.35"/>
    <row r="234" ht="13.5" customHeight="1" x14ac:dyDescent="0.35"/>
    <row r="235" ht="13.5" customHeight="1" x14ac:dyDescent="0.35"/>
    <row r="236" ht="13.5" customHeight="1" x14ac:dyDescent="0.35"/>
    <row r="237" ht="13.5" customHeight="1" x14ac:dyDescent="0.35"/>
    <row r="238" ht="13.5" customHeight="1" x14ac:dyDescent="0.35"/>
    <row r="239" ht="13.5" customHeight="1" x14ac:dyDescent="0.35"/>
    <row r="240" ht="13.5" customHeight="1" x14ac:dyDescent="0.35"/>
    <row r="241" ht="13.5" customHeight="1" x14ac:dyDescent="0.35"/>
    <row r="242" ht="13.5" customHeight="1" x14ac:dyDescent="0.35"/>
    <row r="243" ht="13.5" customHeight="1" x14ac:dyDescent="0.35"/>
    <row r="244" ht="13.5" customHeight="1" x14ac:dyDescent="0.35"/>
    <row r="245" ht="13.5" customHeight="1" x14ac:dyDescent="0.35"/>
    <row r="246" ht="13.5" customHeight="1" x14ac:dyDescent="0.35"/>
    <row r="247" ht="13.5" customHeight="1" x14ac:dyDescent="0.35"/>
    <row r="248" ht="13.5" customHeight="1" x14ac:dyDescent="0.35"/>
    <row r="249" ht="13.5" customHeight="1" x14ac:dyDescent="0.35"/>
    <row r="250" ht="13.5" customHeight="1" x14ac:dyDescent="0.35"/>
    <row r="251" ht="13.5" customHeight="1" x14ac:dyDescent="0.35"/>
    <row r="252" ht="13.5" customHeight="1" x14ac:dyDescent="0.35"/>
    <row r="253" ht="13.5" customHeight="1" x14ac:dyDescent="0.35"/>
    <row r="254" ht="13.5" customHeight="1" x14ac:dyDescent="0.35"/>
    <row r="255" ht="13.5" customHeight="1" x14ac:dyDescent="0.35"/>
    <row r="256" ht="13.5" customHeight="1" x14ac:dyDescent="0.35"/>
    <row r="257" ht="13.5" customHeight="1" x14ac:dyDescent="0.35"/>
    <row r="258" ht="13.5" customHeight="1" x14ac:dyDescent="0.35"/>
    <row r="259" ht="13.5" customHeight="1" x14ac:dyDescent="0.35"/>
    <row r="260" ht="13.5" customHeight="1" x14ac:dyDescent="0.35"/>
    <row r="261" ht="13.5" customHeight="1" x14ac:dyDescent="0.35"/>
    <row r="262" ht="13.5" customHeight="1" x14ac:dyDescent="0.35"/>
    <row r="263" ht="13.5" customHeight="1" x14ac:dyDescent="0.35"/>
    <row r="264" ht="13.5" customHeight="1" x14ac:dyDescent="0.35"/>
    <row r="265" ht="13.5" customHeight="1" x14ac:dyDescent="0.35"/>
    <row r="266" ht="13.5" customHeight="1" x14ac:dyDescent="0.35"/>
    <row r="267" ht="13.5" customHeight="1" x14ac:dyDescent="0.35"/>
    <row r="268" ht="13.5" customHeight="1" x14ac:dyDescent="0.35"/>
    <row r="269" ht="13.5" customHeight="1" x14ac:dyDescent="0.35"/>
    <row r="270" ht="13.5" customHeight="1" x14ac:dyDescent="0.35"/>
    <row r="271" ht="13.5" customHeight="1" x14ac:dyDescent="0.35"/>
    <row r="272" ht="13.5" customHeight="1" x14ac:dyDescent="0.35"/>
    <row r="273" ht="13.5" customHeight="1" x14ac:dyDescent="0.35"/>
    <row r="274" ht="13.5" customHeight="1" x14ac:dyDescent="0.35"/>
    <row r="275" ht="13.5" customHeight="1" x14ac:dyDescent="0.35"/>
    <row r="276" ht="13.5" customHeight="1" x14ac:dyDescent="0.35"/>
    <row r="277" ht="13.5" customHeight="1" x14ac:dyDescent="0.35"/>
    <row r="278" ht="13.5" customHeight="1" x14ac:dyDescent="0.35"/>
    <row r="279" ht="13.5" customHeight="1" x14ac:dyDescent="0.35"/>
    <row r="280" ht="13.5" customHeight="1" x14ac:dyDescent="0.35"/>
    <row r="281" ht="13.5" customHeight="1" x14ac:dyDescent="0.35"/>
    <row r="282" ht="13.5" customHeight="1" x14ac:dyDescent="0.35"/>
    <row r="283" ht="13.5" customHeight="1" x14ac:dyDescent="0.35"/>
    <row r="284" ht="13.5" customHeight="1" x14ac:dyDescent="0.35"/>
    <row r="285" ht="13.5" customHeight="1" x14ac:dyDescent="0.35"/>
    <row r="286" ht="13.5" customHeight="1" x14ac:dyDescent="0.35"/>
    <row r="287" ht="13.5" customHeight="1" x14ac:dyDescent="0.35"/>
    <row r="288" ht="13.5" customHeight="1" x14ac:dyDescent="0.35"/>
    <row r="289" ht="13.5" customHeight="1" x14ac:dyDescent="0.35"/>
    <row r="290" ht="13.5" customHeight="1" x14ac:dyDescent="0.35"/>
    <row r="291" ht="13.5" customHeight="1" x14ac:dyDescent="0.35"/>
    <row r="292" ht="13.5" customHeight="1" x14ac:dyDescent="0.35"/>
    <row r="293" ht="13.5" customHeight="1" x14ac:dyDescent="0.35"/>
    <row r="294" ht="13.5" customHeight="1" x14ac:dyDescent="0.35"/>
    <row r="295" ht="13.5" customHeight="1" x14ac:dyDescent="0.35"/>
    <row r="296" ht="13.5" customHeight="1" x14ac:dyDescent="0.35"/>
    <row r="297" ht="13.5" customHeight="1" x14ac:dyDescent="0.35"/>
    <row r="298" ht="13.5" customHeight="1" x14ac:dyDescent="0.35"/>
    <row r="299" ht="13.5" customHeight="1" x14ac:dyDescent="0.35"/>
    <row r="300" ht="13.5" customHeight="1" x14ac:dyDescent="0.35"/>
    <row r="301" ht="13.5" customHeight="1" x14ac:dyDescent="0.35"/>
    <row r="302" ht="13.5" customHeight="1" x14ac:dyDescent="0.35"/>
    <row r="303" ht="13.5" customHeight="1" x14ac:dyDescent="0.35"/>
    <row r="304" ht="13.5" customHeight="1" x14ac:dyDescent="0.35"/>
    <row r="305" ht="13.5" customHeight="1" x14ac:dyDescent="0.35"/>
    <row r="306" ht="13.5" customHeight="1" x14ac:dyDescent="0.35"/>
    <row r="307" ht="13.5" customHeight="1" x14ac:dyDescent="0.35"/>
    <row r="308" ht="13.5" customHeight="1" x14ac:dyDescent="0.35"/>
    <row r="309" ht="13.5" customHeight="1" x14ac:dyDescent="0.35"/>
    <row r="310" ht="13.5" customHeight="1" x14ac:dyDescent="0.35"/>
    <row r="311" ht="13.5" customHeight="1" x14ac:dyDescent="0.35"/>
    <row r="312" ht="13.5" customHeight="1" x14ac:dyDescent="0.35"/>
    <row r="313" ht="13.5" customHeight="1" x14ac:dyDescent="0.35"/>
    <row r="314" ht="13.5" customHeight="1" x14ac:dyDescent="0.35"/>
    <row r="315" ht="13.5" customHeight="1" x14ac:dyDescent="0.35"/>
    <row r="316" ht="13.5" customHeight="1" x14ac:dyDescent="0.35"/>
    <row r="317" ht="13.5" customHeight="1" x14ac:dyDescent="0.35"/>
    <row r="318" ht="13.5" customHeight="1" x14ac:dyDescent="0.35"/>
    <row r="319" ht="13.5" customHeight="1" x14ac:dyDescent="0.35"/>
    <row r="320" ht="13.5" customHeight="1" x14ac:dyDescent="0.35"/>
    <row r="321" ht="13.5" customHeight="1" x14ac:dyDescent="0.35"/>
    <row r="322" ht="13.5" customHeight="1" x14ac:dyDescent="0.35"/>
    <row r="323" ht="13.5" customHeight="1" x14ac:dyDescent="0.35"/>
    <row r="324" ht="13.5" customHeight="1" x14ac:dyDescent="0.35"/>
    <row r="325" ht="13.5" customHeight="1" x14ac:dyDescent="0.35"/>
    <row r="326" ht="13.5" customHeight="1" x14ac:dyDescent="0.35"/>
    <row r="327" ht="13.5" customHeight="1" x14ac:dyDescent="0.35"/>
    <row r="328" ht="13.5" customHeight="1" x14ac:dyDescent="0.35"/>
    <row r="329" ht="13.5" customHeight="1" x14ac:dyDescent="0.35"/>
    <row r="330" ht="13.5" customHeight="1" x14ac:dyDescent="0.35"/>
    <row r="331" ht="13.5" customHeight="1" x14ac:dyDescent="0.35"/>
    <row r="332" ht="13.5" customHeight="1" x14ac:dyDescent="0.35"/>
    <row r="333" ht="13.5" customHeight="1" x14ac:dyDescent="0.35"/>
    <row r="334" ht="13.5" customHeight="1" x14ac:dyDescent="0.35"/>
    <row r="335" ht="13.5" customHeight="1" x14ac:dyDescent="0.35"/>
    <row r="336" ht="13.5" customHeight="1" x14ac:dyDescent="0.35"/>
    <row r="337" ht="13.5" customHeight="1" x14ac:dyDescent="0.35"/>
    <row r="338" ht="13.5" customHeight="1" x14ac:dyDescent="0.35"/>
    <row r="339" ht="13.5" customHeight="1" x14ac:dyDescent="0.35"/>
    <row r="340" ht="13.5" customHeight="1" x14ac:dyDescent="0.35"/>
    <row r="341" ht="13.5" customHeight="1" x14ac:dyDescent="0.35"/>
    <row r="342" ht="13.5" customHeight="1" x14ac:dyDescent="0.35"/>
    <row r="343" ht="13.5" customHeight="1" x14ac:dyDescent="0.35"/>
    <row r="344" ht="13.5" customHeight="1" x14ac:dyDescent="0.35"/>
    <row r="345" ht="13.5" customHeight="1" x14ac:dyDescent="0.35"/>
    <row r="346" ht="13.5" customHeight="1" x14ac:dyDescent="0.35"/>
    <row r="347" ht="13.5" customHeight="1" x14ac:dyDescent="0.35"/>
    <row r="348" ht="13.5" customHeight="1" x14ac:dyDescent="0.35"/>
    <row r="349" ht="13.5" customHeight="1" x14ac:dyDescent="0.35"/>
    <row r="350" ht="13.5" customHeight="1" x14ac:dyDescent="0.35"/>
    <row r="351" ht="13.5" customHeight="1" x14ac:dyDescent="0.35"/>
    <row r="352" ht="13.5" customHeight="1" x14ac:dyDescent="0.35"/>
    <row r="353" ht="13.5" customHeight="1" x14ac:dyDescent="0.35"/>
    <row r="354" ht="13.5" customHeight="1" x14ac:dyDescent="0.35"/>
    <row r="355" ht="13.5" customHeight="1" x14ac:dyDescent="0.35"/>
    <row r="356" ht="13.5" customHeight="1" x14ac:dyDescent="0.35"/>
    <row r="357" ht="13.5" customHeight="1" x14ac:dyDescent="0.35"/>
    <row r="358" ht="13.5" customHeight="1" x14ac:dyDescent="0.35"/>
    <row r="359" ht="13.5" customHeight="1" x14ac:dyDescent="0.35"/>
    <row r="360" ht="13.5" customHeight="1" x14ac:dyDescent="0.35"/>
    <row r="361" ht="13.5" customHeight="1" x14ac:dyDescent="0.35"/>
    <row r="362" ht="13.5" customHeight="1" x14ac:dyDescent="0.35"/>
    <row r="363" ht="13.5" customHeight="1" x14ac:dyDescent="0.35"/>
    <row r="364" ht="13.5" customHeight="1" x14ac:dyDescent="0.35"/>
    <row r="365" ht="13.5" customHeight="1" x14ac:dyDescent="0.35"/>
    <row r="366" ht="13.5" customHeight="1" x14ac:dyDescent="0.35"/>
    <row r="367" ht="13.5" customHeight="1" x14ac:dyDescent="0.35"/>
    <row r="368" ht="13.5" customHeight="1" x14ac:dyDescent="0.35"/>
    <row r="369" ht="13.5" customHeight="1" x14ac:dyDescent="0.35"/>
    <row r="370" ht="13.5" customHeight="1" x14ac:dyDescent="0.35"/>
    <row r="371" ht="13.5" customHeight="1" x14ac:dyDescent="0.35"/>
    <row r="372" ht="13.5" customHeight="1" x14ac:dyDescent="0.35"/>
    <row r="373" ht="13.5" customHeight="1" x14ac:dyDescent="0.35"/>
    <row r="374" ht="13.5" customHeight="1" x14ac:dyDescent="0.35"/>
    <row r="375" ht="13.5" customHeight="1" x14ac:dyDescent="0.35"/>
    <row r="376" ht="13.5" customHeight="1" x14ac:dyDescent="0.35"/>
    <row r="377" ht="13.5" customHeight="1" x14ac:dyDescent="0.35"/>
    <row r="378" ht="13.5" customHeight="1" x14ac:dyDescent="0.35"/>
    <row r="379" ht="13.5" customHeight="1" x14ac:dyDescent="0.35"/>
    <row r="380" ht="13.5" customHeight="1" x14ac:dyDescent="0.35"/>
    <row r="381" ht="13.5" customHeight="1" x14ac:dyDescent="0.35"/>
    <row r="382" ht="13.5" customHeight="1" x14ac:dyDescent="0.35"/>
    <row r="383" ht="13.5" customHeight="1" x14ac:dyDescent="0.35"/>
    <row r="384" ht="13.5" customHeight="1" x14ac:dyDescent="0.35"/>
    <row r="385" ht="13.5" customHeight="1" x14ac:dyDescent="0.35"/>
    <row r="386" ht="13.5" customHeight="1" x14ac:dyDescent="0.35"/>
    <row r="387" ht="13.5" customHeight="1" x14ac:dyDescent="0.35"/>
    <row r="388" ht="13.5" customHeight="1" x14ac:dyDescent="0.35"/>
    <row r="389" ht="13.5" customHeight="1" x14ac:dyDescent="0.35"/>
    <row r="390" ht="13.5" customHeight="1" x14ac:dyDescent="0.35"/>
    <row r="391" ht="13.5" customHeight="1" x14ac:dyDescent="0.35"/>
    <row r="392" ht="13.5" customHeight="1" x14ac:dyDescent="0.35"/>
    <row r="393" ht="13.5" customHeight="1" x14ac:dyDescent="0.35"/>
    <row r="394" ht="13.5" customHeight="1" x14ac:dyDescent="0.35"/>
    <row r="395" ht="13.5" customHeight="1" x14ac:dyDescent="0.35"/>
    <row r="396" ht="13.5" customHeight="1" x14ac:dyDescent="0.35"/>
    <row r="397" ht="13.5" customHeight="1" x14ac:dyDescent="0.35"/>
    <row r="398" ht="13.5" customHeight="1" x14ac:dyDescent="0.35"/>
    <row r="399" ht="13.5" customHeight="1" x14ac:dyDescent="0.35"/>
    <row r="400" ht="13.5" customHeight="1" x14ac:dyDescent="0.35"/>
    <row r="401" ht="13.5" customHeight="1" x14ac:dyDescent="0.35"/>
    <row r="402" ht="13.5" customHeight="1" x14ac:dyDescent="0.35"/>
    <row r="403" ht="13.5" customHeight="1" x14ac:dyDescent="0.35"/>
    <row r="404" ht="13.5" customHeight="1" x14ac:dyDescent="0.35"/>
    <row r="405" ht="13.5" customHeight="1" x14ac:dyDescent="0.35"/>
    <row r="406" ht="13.5" customHeight="1" x14ac:dyDescent="0.35"/>
    <row r="407" ht="13.5" customHeight="1" x14ac:dyDescent="0.35"/>
    <row r="408" ht="13.5" customHeight="1" x14ac:dyDescent="0.35"/>
    <row r="409" ht="13.5" customHeight="1" x14ac:dyDescent="0.35"/>
    <row r="410" ht="13.5" customHeight="1" x14ac:dyDescent="0.35"/>
    <row r="411" ht="13.5" customHeight="1" x14ac:dyDescent="0.35"/>
    <row r="412" ht="13.5" customHeight="1" x14ac:dyDescent="0.35"/>
    <row r="413" ht="13.5" customHeight="1" x14ac:dyDescent="0.35"/>
    <row r="414" ht="13.5" customHeight="1" x14ac:dyDescent="0.35"/>
    <row r="415" ht="13.5" customHeight="1" x14ac:dyDescent="0.35"/>
    <row r="416" ht="13.5" customHeight="1" x14ac:dyDescent="0.35"/>
    <row r="417" ht="13.5" customHeight="1" x14ac:dyDescent="0.35"/>
    <row r="418" ht="13.5" customHeight="1" x14ac:dyDescent="0.35"/>
    <row r="419" ht="13.5" customHeight="1" x14ac:dyDescent="0.35"/>
    <row r="420" ht="13.5" customHeight="1" x14ac:dyDescent="0.35"/>
    <row r="421" ht="13.5" customHeight="1" x14ac:dyDescent="0.35"/>
    <row r="422" ht="13.5" customHeight="1" x14ac:dyDescent="0.35"/>
    <row r="423" ht="13.5" customHeight="1" x14ac:dyDescent="0.35"/>
    <row r="424" ht="13.5" customHeight="1" x14ac:dyDescent="0.35"/>
    <row r="425" ht="13.5" customHeight="1" x14ac:dyDescent="0.35"/>
    <row r="426" ht="13.5" customHeight="1" x14ac:dyDescent="0.35"/>
    <row r="427" ht="13.5" customHeight="1" x14ac:dyDescent="0.35"/>
    <row r="428" ht="13.5" customHeight="1" x14ac:dyDescent="0.35"/>
    <row r="429" ht="13.5" customHeight="1" x14ac:dyDescent="0.35"/>
    <row r="430" ht="13.5" customHeight="1" x14ac:dyDescent="0.35"/>
    <row r="431" ht="13.5" customHeight="1" x14ac:dyDescent="0.35"/>
    <row r="432" ht="13.5" customHeight="1" x14ac:dyDescent="0.35"/>
    <row r="433" ht="13.5" customHeight="1" x14ac:dyDescent="0.35"/>
    <row r="434" ht="13.5" customHeight="1" x14ac:dyDescent="0.35"/>
    <row r="435" ht="13.5" customHeight="1" x14ac:dyDescent="0.35"/>
    <row r="436" ht="13.5" customHeight="1" x14ac:dyDescent="0.35"/>
    <row r="437" ht="13.5" customHeight="1" x14ac:dyDescent="0.35"/>
    <row r="438" ht="13.5" customHeight="1" x14ac:dyDescent="0.35"/>
    <row r="439" ht="13.5" customHeight="1" x14ac:dyDescent="0.35"/>
    <row r="440" ht="13.5" customHeight="1" x14ac:dyDescent="0.35"/>
    <row r="441" ht="13.5" customHeight="1" x14ac:dyDescent="0.35"/>
    <row r="442" ht="13.5" customHeight="1" x14ac:dyDescent="0.35"/>
    <row r="443" ht="13.5" customHeight="1" x14ac:dyDescent="0.35"/>
    <row r="444" ht="13.5" customHeight="1" x14ac:dyDescent="0.35"/>
    <row r="445" ht="13.5" customHeight="1" x14ac:dyDescent="0.35"/>
    <row r="446" ht="13.5" customHeight="1" x14ac:dyDescent="0.35"/>
    <row r="447" ht="13.5" customHeight="1" x14ac:dyDescent="0.35"/>
    <row r="448" ht="13.5" customHeight="1" x14ac:dyDescent="0.35"/>
    <row r="449" ht="13.5" customHeight="1" x14ac:dyDescent="0.35"/>
    <row r="450" ht="13.5" customHeight="1" x14ac:dyDescent="0.35"/>
    <row r="451" ht="13.5" customHeight="1" x14ac:dyDescent="0.35"/>
    <row r="452" ht="13.5" customHeight="1" x14ac:dyDescent="0.35"/>
    <row r="453" ht="13.5" customHeight="1" x14ac:dyDescent="0.35"/>
    <row r="454" ht="13.5" customHeight="1" x14ac:dyDescent="0.35"/>
    <row r="455" ht="13.5" customHeight="1" x14ac:dyDescent="0.35"/>
    <row r="456" ht="13.5" customHeight="1" x14ac:dyDescent="0.35"/>
    <row r="457" ht="13.5" customHeight="1" x14ac:dyDescent="0.35"/>
    <row r="458" ht="13.5" customHeight="1" x14ac:dyDescent="0.35"/>
    <row r="459" ht="13.5" customHeight="1" x14ac:dyDescent="0.35"/>
    <row r="460" ht="13.5" customHeight="1" x14ac:dyDescent="0.35"/>
    <row r="461" ht="13.5" customHeight="1" x14ac:dyDescent="0.35"/>
    <row r="462" ht="13.5" customHeight="1" x14ac:dyDescent="0.35"/>
    <row r="463" ht="13.5" customHeight="1" x14ac:dyDescent="0.35"/>
    <row r="464" ht="13.5" customHeight="1" x14ac:dyDescent="0.35"/>
    <row r="465" ht="13.5" customHeight="1" x14ac:dyDescent="0.35"/>
    <row r="466" ht="13.5" customHeight="1" x14ac:dyDescent="0.35"/>
    <row r="467" ht="13.5" customHeight="1" x14ac:dyDescent="0.35"/>
    <row r="468" ht="13.5" customHeight="1" x14ac:dyDescent="0.35"/>
    <row r="469" ht="13.5" customHeight="1" x14ac:dyDescent="0.35"/>
    <row r="470" ht="13.5" customHeight="1" x14ac:dyDescent="0.35"/>
    <row r="471" ht="13.5" customHeight="1" x14ac:dyDescent="0.35"/>
    <row r="472" ht="13.5" customHeight="1" x14ac:dyDescent="0.35"/>
    <row r="473" ht="13.5" customHeight="1" x14ac:dyDescent="0.35"/>
    <row r="474" ht="13.5" customHeight="1" x14ac:dyDescent="0.35"/>
    <row r="475" ht="13.5" customHeight="1" x14ac:dyDescent="0.35"/>
    <row r="476" ht="13.5" customHeight="1" x14ac:dyDescent="0.35"/>
    <row r="477" ht="13.5" customHeight="1" x14ac:dyDescent="0.35"/>
    <row r="478" ht="13.5" customHeight="1" x14ac:dyDescent="0.35"/>
    <row r="479" ht="13.5" customHeight="1" x14ac:dyDescent="0.35"/>
    <row r="480" ht="13.5" customHeight="1" x14ac:dyDescent="0.35"/>
    <row r="481" ht="13.5" customHeight="1" x14ac:dyDescent="0.35"/>
    <row r="482" ht="13.5" customHeight="1" x14ac:dyDescent="0.35"/>
    <row r="483" ht="13.5" customHeight="1" x14ac:dyDescent="0.35"/>
    <row r="484" ht="13.5" customHeight="1" x14ac:dyDescent="0.35"/>
    <row r="485" ht="13.5" customHeight="1" x14ac:dyDescent="0.35"/>
    <row r="486" ht="13.5" customHeight="1" x14ac:dyDescent="0.35"/>
    <row r="487" ht="13.5" customHeight="1" x14ac:dyDescent="0.35"/>
    <row r="488" ht="13.5" customHeight="1" x14ac:dyDescent="0.35"/>
    <row r="489" ht="13.5" customHeight="1" x14ac:dyDescent="0.35"/>
    <row r="490" ht="13.5" customHeight="1" x14ac:dyDescent="0.35"/>
    <row r="491" ht="13.5" customHeight="1" x14ac:dyDescent="0.35"/>
    <row r="492" ht="13.5" customHeight="1" x14ac:dyDescent="0.35"/>
    <row r="493" ht="13.5" customHeight="1" x14ac:dyDescent="0.35"/>
    <row r="494" ht="13.5" customHeight="1" x14ac:dyDescent="0.35"/>
    <row r="495" ht="13.5" customHeight="1" x14ac:dyDescent="0.35"/>
    <row r="496" ht="13.5" customHeight="1" x14ac:dyDescent="0.35"/>
    <row r="497" ht="13.5" customHeight="1" x14ac:dyDescent="0.35"/>
    <row r="498" ht="13.5" customHeight="1" x14ac:dyDescent="0.35"/>
    <row r="499" ht="13.5" customHeight="1" x14ac:dyDescent="0.35"/>
    <row r="500" ht="13.5" customHeight="1" x14ac:dyDescent="0.35"/>
    <row r="501" ht="13.5" customHeight="1" x14ac:dyDescent="0.35"/>
    <row r="502" ht="13.5" customHeight="1" x14ac:dyDescent="0.35"/>
    <row r="503" ht="13.5" customHeight="1" x14ac:dyDescent="0.35"/>
    <row r="504" ht="13.5" customHeight="1" x14ac:dyDescent="0.35"/>
    <row r="505" ht="13.5" customHeight="1" x14ac:dyDescent="0.35"/>
    <row r="506" ht="13.5" customHeight="1" x14ac:dyDescent="0.35"/>
    <row r="507" ht="13.5" customHeight="1" x14ac:dyDescent="0.35"/>
    <row r="508" ht="13.5" customHeight="1" x14ac:dyDescent="0.35"/>
    <row r="509" ht="13.5" customHeight="1" x14ac:dyDescent="0.35"/>
    <row r="510" ht="13.5" customHeight="1" x14ac:dyDescent="0.35"/>
    <row r="511" ht="13.5" customHeight="1" x14ac:dyDescent="0.35"/>
    <row r="512" ht="13.5" customHeight="1" x14ac:dyDescent="0.35"/>
    <row r="513" ht="13.5" customHeight="1" x14ac:dyDescent="0.35"/>
    <row r="514" ht="13.5" customHeight="1" x14ac:dyDescent="0.35"/>
    <row r="515" ht="13.5" customHeight="1" x14ac:dyDescent="0.35"/>
    <row r="516" ht="13.5" customHeight="1" x14ac:dyDescent="0.35"/>
    <row r="517" ht="13.5" customHeight="1" x14ac:dyDescent="0.35"/>
    <row r="518" ht="13.5" customHeight="1" x14ac:dyDescent="0.35"/>
    <row r="519" ht="13.5" customHeight="1" x14ac:dyDescent="0.35"/>
    <row r="520" ht="13.5" customHeight="1" x14ac:dyDescent="0.35"/>
    <row r="521" ht="13.5" customHeight="1" x14ac:dyDescent="0.35"/>
    <row r="522" ht="13.5" customHeight="1" x14ac:dyDescent="0.35"/>
    <row r="523" ht="13.5" customHeight="1" x14ac:dyDescent="0.35"/>
    <row r="524" ht="13.5" customHeight="1" x14ac:dyDescent="0.35"/>
    <row r="525" ht="13.5" customHeight="1" x14ac:dyDescent="0.35"/>
    <row r="526" ht="13.5" customHeight="1" x14ac:dyDescent="0.35"/>
    <row r="527" ht="13.5" customHeight="1" x14ac:dyDescent="0.35"/>
    <row r="528" ht="13.5" customHeight="1" x14ac:dyDescent="0.35"/>
    <row r="529" ht="13.5" customHeight="1" x14ac:dyDescent="0.35"/>
    <row r="530" ht="13.5" customHeight="1" x14ac:dyDescent="0.35"/>
    <row r="531" ht="13.5" customHeight="1" x14ac:dyDescent="0.35"/>
    <row r="532" ht="13.5" customHeight="1" x14ac:dyDescent="0.35"/>
    <row r="533" ht="13.5" customHeight="1" x14ac:dyDescent="0.35"/>
    <row r="534" ht="13.5" customHeight="1" x14ac:dyDescent="0.35"/>
    <row r="535" ht="13.5" customHeight="1" x14ac:dyDescent="0.35"/>
    <row r="536" ht="13.5" customHeight="1" x14ac:dyDescent="0.35"/>
    <row r="537" ht="13.5" customHeight="1" x14ac:dyDescent="0.35"/>
    <row r="538" ht="13.5" customHeight="1" x14ac:dyDescent="0.35"/>
    <row r="539" ht="13.5" customHeight="1" x14ac:dyDescent="0.35"/>
    <row r="540" ht="13.5" customHeight="1" x14ac:dyDescent="0.35"/>
    <row r="541" ht="13.5" customHeight="1" x14ac:dyDescent="0.35"/>
    <row r="542" ht="13.5" customHeight="1" x14ac:dyDescent="0.35"/>
    <row r="543" ht="13.5" customHeight="1" x14ac:dyDescent="0.35"/>
    <row r="544" ht="13.5" customHeight="1" x14ac:dyDescent="0.35"/>
    <row r="545" ht="13.5" customHeight="1" x14ac:dyDescent="0.35"/>
    <row r="546" ht="13.5" customHeight="1" x14ac:dyDescent="0.35"/>
    <row r="547" ht="13.5" customHeight="1" x14ac:dyDescent="0.35"/>
    <row r="548" ht="13.5" customHeight="1" x14ac:dyDescent="0.35"/>
    <row r="549" ht="13.5" customHeight="1" x14ac:dyDescent="0.35"/>
    <row r="550" ht="13.5" customHeight="1" x14ac:dyDescent="0.35"/>
    <row r="551" ht="13.5" customHeight="1" x14ac:dyDescent="0.35"/>
    <row r="552" ht="13.5" customHeight="1" x14ac:dyDescent="0.35"/>
    <row r="553" ht="13.5" customHeight="1" x14ac:dyDescent="0.35"/>
    <row r="554" ht="13.5" customHeight="1" x14ac:dyDescent="0.35"/>
    <row r="555" ht="13.5" customHeight="1" x14ac:dyDescent="0.35"/>
    <row r="556" ht="13.5" customHeight="1" x14ac:dyDescent="0.35"/>
    <row r="557" ht="13.5" customHeight="1" x14ac:dyDescent="0.35"/>
    <row r="558" ht="13.5" customHeight="1" x14ac:dyDescent="0.35"/>
    <row r="559" ht="13.5" customHeight="1" x14ac:dyDescent="0.35"/>
    <row r="560" ht="13.5" customHeight="1" x14ac:dyDescent="0.35"/>
    <row r="561" ht="13.5" customHeight="1" x14ac:dyDescent="0.35"/>
    <row r="562" ht="13.5" customHeight="1" x14ac:dyDescent="0.35"/>
    <row r="563" ht="13.5" customHeight="1" x14ac:dyDescent="0.35"/>
    <row r="564" ht="13.5" customHeight="1" x14ac:dyDescent="0.35"/>
    <row r="565" ht="13.5" customHeight="1" x14ac:dyDescent="0.35"/>
    <row r="566" ht="13.5" customHeight="1" x14ac:dyDescent="0.35"/>
    <row r="567" ht="13.5" customHeight="1" x14ac:dyDescent="0.35"/>
    <row r="568" ht="13.5" customHeight="1" x14ac:dyDescent="0.35"/>
    <row r="569" ht="13.5" customHeight="1" x14ac:dyDescent="0.35"/>
    <row r="570" ht="13.5" customHeight="1" x14ac:dyDescent="0.35"/>
    <row r="571" ht="13.5" customHeight="1" x14ac:dyDescent="0.35"/>
    <row r="572" ht="13.5" customHeight="1" x14ac:dyDescent="0.35"/>
    <row r="573" ht="13.5" customHeight="1" x14ac:dyDescent="0.35"/>
    <row r="574" ht="13.5" customHeight="1" x14ac:dyDescent="0.35"/>
    <row r="575" ht="13.5" customHeight="1" x14ac:dyDescent="0.35"/>
    <row r="576" ht="13.5" customHeight="1" x14ac:dyDescent="0.35"/>
    <row r="577" ht="13.5" customHeight="1" x14ac:dyDescent="0.35"/>
    <row r="578" ht="13.5" customHeight="1" x14ac:dyDescent="0.35"/>
    <row r="579" ht="13.5" customHeight="1" x14ac:dyDescent="0.35"/>
    <row r="580" ht="13.5" customHeight="1" x14ac:dyDescent="0.35"/>
    <row r="581" ht="13.5" customHeight="1" x14ac:dyDescent="0.35"/>
    <row r="582" ht="13.5" customHeight="1" x14ac:dyDescent="0.35"/>
    <row r="583" ht="13.5" customHeight="1" x14ac:dyDescent="0.35"/>
    <row r="584" ht="13.5" customHeight="1" x14ac:dyDescent="0.35"/>
    <row r="585" ht="13.5" customHeight="1" x14ac:dyDescent="0.35"/>
    <row r="586" ht="13.5" customHeight="1" x14ac:dyDescent="0.35"/>
    <row r="587" ht="13.5" customHeight="1" x14ac:dyDescent="0.35"/>
    <row r="588" ht="13.5" customHeight="1" x14ac:dyDescent="0.35"/>
    <row r="589" ht="13.5" customHeight="1" x14ac:dyDescent="0.35"/>
    <row r="590" ht="13.5" customHeight="1" x14ac:dyDescent="0.35"/>
    <row r="591" ht="13.5" customHeight="1" x14ac:dyDescent="0.35"/>
    <row r="592" ht="13.5" customHeight="1" x14ac:dyDescent="0.35"/>
    <row r="593" ht="13.5" customHeight="1" x14ac:dyDescent="0.35"/>
    <row r="594" ht="13.5" customHeight="1" x14ac:dyDescent="0.35"/>
    <row r="595" ht="13.5" customHeight="1" x14ac:dyDescent="0.35"/>
    <row r="596" ht="13.5" customHeight="1" x14ac:dyDescent="0.35"/>
    <row r="597" ht="13.5" customHeight="1" x14ac:dyDescent="0.35"/>
    <row r="598" ht="13.5" customHeight="1" x14ac:dyDescent="0.35"/>
    <row r="599" ht="13.5" customHeight="1" x14ac:dyDescent="0.35"/>
    <row r="600" ht="13.5" customHeight="1" x14ac:dyDescent="0.35"/>
    <row r="601" ht="13.5" customHeight="1" x14ac:dyDescent="0.35"/>
    <row r="602" ht="13.5" customHeight="1" x14ac:dyDescent="0.35"/>
    <row r="603" ht="13.5" customHeight="1" x14ac:dyDescent="0.35"/>
    <row r="604" ht="13.5" customHeight="1" x14ac:dyDescent="0.35"/>
    <row r="605" ht="13.5" customHeight="1" x14ac:dyDescent="0.35"/>
    <row r="606" ht="13.5" customHeight="1" x14ac:dyDescent="0.35"/>
    <row r="607" ht="13.5" customHeight="1" x14ac:dyDescent="0.35"/>
    <row r="608" ht="13.5" customHeight="1" x14ac:dyDescent="0.35"/>
    <row r="609" ht="13.5" customHeight="1" x14ac:dyDescent="0.35"/>
    <row r="610" ht="13.5" customHeight="1" x14ac:dyDescent="0.35"/>
    <row r="611" ht="13.5" customHeight="1" x14ac:dyDescent="0.35"/>
    <row r="612" ht="13.5" customHeight="1" x14ac:dyDescent="0.35"/>
    <row r="613" ht="13.5" customHeight="1" x14ac:dyDescent="0.35"/>
    <row r="614" ht="13.5" customHeight="1" x14ac:dyDescent="0.35"/>
    <row r="615" ht="13.5" customHeight="1" x14ac:dyDescent="0.35"/>
    <row r="616" ht="13.5" customHeight="1" x14ac:dyDescent="0.35"/>
    <row r="617" ht="13.5" customHeight="1" x14ac:dyDescent="0.35"/>
    <row r="618" ht="13.5" customHeight="1" x14ac:dyDescent="0.35"/>
    <row r="619" ht="13.5" customHeight="1" x14ac:dyDescent="0.35"/>
    <row r="620" ht="13.5" customHeight="1" x14ac:dyDescent="0.35"/>
    <row r="621" ht="13.5" customHeight="1" x14ac:dyDescent="0.35"/>
    <row r="622" ht="13.5" customHeight="1" x14ac:dyDescent="0.35"/>
    <row r="623" ht="13.5" customHeight="1" x14ac:dyDescent="0.35"/>
    <row r="624" ht="13.5" customHeight="1" x14ac:dyDescent="0.35"/>
    <row r="625" ht="13.5" customHeight="1" x14ac:dyDescent="0.35"/>
    <row r="626" ht="13.5" customHeight="1" x14ac:dyDescent="0.35"/>
    <row r="627" ht="13.5" customHeight="1" x14ac:dyDescent="0.35"/>
    <row r="628" ht="13.5" customHeight="1" x14ac:dyDescent="0.35"/>
    <row r="629" ht="13.5" customHeight="1" x14ac:dyDescent="0.35"/>
    <row r="630" ht="13.5" customHeight="1" x14ac:dyDescent="0.35"/>
    <row r="631" ht="13.5" customHeight="1" x14ac:dyDescent="0.35"/>
    <row r="632" ht="13.5" customHeight="1" x14ac:dyDescent="0.35"/>
    <row r="633" ht="13.5" customHeight="1" x14ac:dyDescent="0.35"/>
    <row r="634" ht="13.5" customHeight="1" x14ac:dyDescent="0.35"/>
    <row r="635" ht="13.5" customHeight="1" x14ac:dyDescent="0.35"/>
    <row r="636" ht="13.5" customHeight="1" x14ac:dyDescent="0.35"/>
    <row r="637" ht="13.5" customHeight="1" x14ac:dyDescent="0.35"/>
    <row r="638" ht="13.5" customHeight="1" x14ac:dyDescent="0.35"/>
    <row r="639" ht="13.5" customHeight="1" x14ac:dyDescent="0.35"/>
    <row r="640" ht="13.5" customHeight="1" x14ac:dyDescent="0.35"/>
    <row r="641" ht="13.5" customHeight="1" x14ac:dyDescent="0.35"/>
    <row r="642" ht="13.5" customHeight="1" x14ac:dyDescent="0.35"/>
    <row r="643" ht="13.5" customHeight="1" x14ac:dyDescent="0.35"/>
    <row r="644" ht="13.5" customHeight="1" x14ac:dyDescent="0.35"/>
    <row r="645" ht="13.5" customHeight="1" x14ac:dyDescent="0.35"/>
    <row r="646" ht="13.5" customHeight="1" x14ac:dyDescent="0.35"/>
    <row r="647" ht="13.5" customHeight="1" x14ac:dyDescent="0.35"/>
    <row r="648" ht="13.5" customHeight="1" x14ac:dyDescent="0.35"/>
    <row r="649" ht="13.5" customHeight="1" x14ac:dyDescent="0.35"/>
    <row r="650" ht="13.5" customHeight="1" x14ac:dyDescent="0.35"/>
    <row r="651" ht="13.5" customHeight="1" x14ac:dyDescent="0.35"/>
    <row r="652" ht="13.5" customHeight="1" x14ac:dyDescent="0.35"/>
    <row r="653" ht="13.5" customHeight="1" x14ac:dyDescent="0.35"/>
    <row r="654" ht="13.5" customHeight="1" x14ac:dyDescent="0.35"/>
    <row r="655" ht="13.5" customHeight="1" x14ac:dyDescent="0.35"/>
    <row r="656" ht="13.5" customHeight="1" x14ac:dyDescent="0.35"/>
    <row r="657" ht="13.5" customHeight="1" x14ac:dyDescent="0.35"/>
    <row r="658" ht="13.5" customHeight="1" x14ac:dyDescent="0.35"/>
    <row r="659" ht="13.5" customHeight="1" x14ac:dyDescent="0.35"/>
    <row r="660" ht="13.5" customHeight="1" x14ac:dyDescent="0.35"/>
    <row r="661" ht="13.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</sheetData>
  <mergeCells count="19">
    <mergeCell ref="B42:E42"/>
    <mergeCell ref="A1:F1"/>
    <mergeCell ref="B4:F4"/>
    <mergeCell ref="B11:F11"/>
    <mergeCell ref="A34:F34"/>
    <mergeCell ref="B35:E35"/>
    <mergeCell ref="B36:E36"/>
    <mergeCell ref="B37:E37"/>
    <mergeCell ref="B38:E38"/>
    <mergeCell ref="B39:E39"/>
    <mergeCell ref="B40:E40"/>
    <mergeCell ref="B41:E41"/>
    <mergeCell ref="B49:E49"/>
    <mergeCell ref="B43:E43"/>
    <mergeCell ref="B44:E44"/>
    <mergeCell ref="B45:E45"/>
    <mergeCell ref="B46:E46"/>
    <mergeCell ref="B47:E47"/>
    <mergeCell ref="B48:E48"/>
  </mergeCells>
  <pageMargins left="0.7" right="0.7" top="0.75" bottom="0.75" header="0.3" footer="0.3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DB7E2DBC6BC4FB2793680CF29C662" ma:contentTypeVersion="19" ma:contentTypeDescription="Create a new document." ma:contentTypeScope="" ma:versionID="4afcd6abe35a967d3b59fec886193cd8">
  <xsd:schema xmlns:xsd="http://www.w3.org/2001/XMLSchema" xmlns:xs="http://www.w3.org/2001/XMLSchema" xmlns:p="http://schemas.microsoft.com/office/2006/metadata/properties" xmlns:ns1="http://schemas.microsoft.com/sharepoint/v3" xmlns:ns2="be21d941-57b1-47f1-a6b5-11d71513eb6e" xmlns:ns3="77e3eb94-57ff-4f8f-8b92-a9351282f51d" targetNamespace="http://schemas.microsoft.com/office/2006/metadata/properties" ma:root="true" ma:fieldsID="8006844d530118cad4357f2ed9cb8f0d" ns1:_="" ns2:_="" ns3:_="">
    <xsd:import namespace="http://schemas.microsoft.com/sharepoint/v3"/>
    <xsd:import namespace="be21d941-57b1-47f1-a6b5-11d71513eb6e"/>
    <xsd:import namespace="77e3eb94-57ff-4f8f-8b92-a9351282f5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1d941-57b1-47f1-a6b5-11d71513e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811a8fe-ead4-49af-8745-cf4d8430b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3eb94-57ff-4f8f-8b92-a9351282f51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c11df54-acec-4fa2-98b2-82c54dda76c2}" ma:internalName="TaxCatchAll" ma:showField="CatchAllData" ma:web="77e3eb94-57ff-4f8f-8b92-a9351282f5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7e3eb94-57ff-4f8f-8b92-a9351282f51d" xsi:nil="true"/>
    <lcf76f155ced4ddcb4097134ff3c332f xmlns="be21d941-57b1-47f1-a6b5-11d71513eb6e">
      <Terms xmlns="http://schemas.microsoft.com/office/infopath/2007/PartnerControls"/>
    </lcf76f155ced4ddcb4097134ff3c332f>
    <_Flow_SignoffStatus xmlns="be21d941-57b1-47f1-a6b5-11d71513eb6e" xsi:nil="true"/>
  </documentManagement>
</p:properties>
</file>

<file path=customXml/itemProps1.xml><?xml version="1.0" encoding="utf-8"?>
<ds:datastoreItem xmlns:ds="http://schemas.openxmlformats.org/officeDocument/2006/customXml" ds:itemID="{657CE483-7034-45FB-967C-8D9C54F05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C54407-5CCA-440E-B381-00E4D4F11B34}"/>
</file>

<file path=customXml/itemProps3.xml><?xml version="1.0" encoding="utf-8"?>
<ds:datastoreItem xmlns:ds="http://schemas.openxmlformats.org/officeDocument/2006/customXml" ds:itemID="{AD3A6DF3-D08C-4D66-AEE2-A254562C5C0B}">
  <ds:schemaRefs>
    <ds:schemaRef ds:uri="03892edd-d620-47d3-a100-c0bd139da274"/>
    <ds:schemaRef ds:uri="http://schemas.microsoft.com/sharepoint/v3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f095773-c62a-41d0-9caf-2cb43f20cc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 for Butebo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Inima Vincent Amaza</dc:creator>
  <cp:keywords/>
  <dc:description/>
  <cp:lastModifiedBy>Sylvia Kasozi</cp:lastModifiedBy>
  <cp:revision/>
  <dcterms:created xsi:type="dcterms:W3CDTF">2022-02-01T09:40:14Z</dcterms:created>
  <dcterms:modified xsi:type="dcterms:W3CDTF">2026-10-06T08:00:16Z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0x010100E4BDB7E2DBC6BC4FB2793680CF29C662</vt:lpwstr>
  </property>
  <property fmtid="{D5CDD505-2E9C-101B-9397-08002B2CF9AE}" pid="3" name="MediaServiceImageTags">
    <vt:lpwstr/>
  </property>
</Properties>
</file>