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oalie1-my.sharepoint.com/personal/pnantume_ug_goal_ie/Documents/Documents/YEAR 2026/"/>
    </mc:Choice>
  </mc:AlternateContent>
  <xr:revisionPtr revIDLastSave="33" documentId="8_{C22678A0-886B-47F2-9E82-7705B43FEA59}" xr6:coauthVersionLast="47" xr6:coauthVersionMax="47" xr10:uidLastSave="{8373FF3F-8405-44A4-8420-52DAE8C2E9CC}"/>
  <bookViews>
    <workbookView xWindow="-110" yWindow="-110" windowWidth="19420" windowHeight="10300" activeTab="1" xr2:uid="{00000000-000D-0000-FFFF-FFFF00000000}"/>
  </bookViews>
  <sheets>
    <sheet name="MCF Assets" sheetId="9" r:id="rId1"/>
    <sheet name="GOAL and Other Donor Assets" sheetId="15" r:id="rId2"/>
  </sheets>
  <definedNames>
    <definedName name="_xlnm._FilterDatabase" localSheetId="1" hidden="1">'GOAL and Other Donor Assets'!$A$2:$K$217</definedName>
    <definedName name="_xlnm._FilterDatabase" localSheetId="0" hidden="1">'MCF Assets'!$A$3:$J$178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I220" i="15" l="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5" i="15" l="1"/>
  <c r="A6" i="15" l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K180" i="9" l="1"/>
</calcChain>
</file>

<file path=xl/sharedStrings.xml><?xml version="1.0" encoding="utf-8"?>
<sst xmlns="http://schemas.openxmlformats.org/spreadsheetml/2006/main" count="2177" uniqueCount="1018">
  <si>
    <t>#</t>
  </si>
  <si>
    <t>Item /Asset Description</t>
  </si>
  <si>
    <t>Date of Procurement</t>
  </si>
  <si>
    <t>Purchase Order #</t>
  </si>
  <si>
    <t>Invoice #</t>
  </si>
  <si>
    <t>Purchase Cost (USD)</t>
  </si>
  <si>
    <t>Purchase Cost (Euros)</t>
  </si>
  <si>
    <t>Registration #</t>
  </si>
  <si>
    <t>Serial #/Chasis #</t>
  </si>
  <si>
    <t xml:space="preserve">Status </t>
  </si>
  <si>
    <t>Location</t>
  </si>
  <si>
    <t>Good</t>
  </si>
  <si>
    <t>Lira</t>
  </si>
  <si>
    <t>Fair</t>
  </si>
  <si>
    <t>Kampala</t>
  </si>
  <si>
    <t>N/A</t>
  </si>
  <si>
    <t>Kalongo</t>
  </si>
  <si>
    <t xml:space="preserve">Good </t>
  </si>
  <si>
    <t>Multifunctional Printer</t>
  </si>
  <si>
    <t>Laptop HP Probook 440 G6</t>
  </si>
  <si>
    <t xml:space="preserve">Laptop HP Probook 440 G6 I5 </t>
  </si>
  <si>
    <t>KLA-X-464</t>
  </si>
  <si>
    <t>KA012008EFT81</t>
  </si>
  <si>
    <t>MCF-UG-3131</t>
  </si>
  <si>
    <t>5CD02863N2</t>
  </si>
  <si>
    <t>MCF-UG-3132</t>
  </si>
  <si>
    <t>5CD02863N3</t>
  </si>
  <si>
    <t>MCF-UG-3133</t>
  </si>
  <si>
    <t>5CD02863N4</t>
  </si>
  <si>
    <t>MCF-UG-3134</t>
  </si>
  <si>
    <t>5CD02863N5</t>
  </si>
  <si>
    <t>MCF-UG-3135</t>
  </si>
  <si>
    <t>5CD02863N8</t>
  </si>
  <si>
    <t>MCF-UG-3136</t>
  </si>
  <si>
    <t>5CD02863ND</t>
  </si>
  <si>
    <t>MCF-UG-3137</t>
  </si>
  <si>
    <t>5CD0286NF</t>
  </si>
  <si>
    <t>MCF-UG-3139</t>
  </si>
  <si>
    <t>5CD02863NJ</t>
  </si>
  <si>
    <t>MCF-UG-3140</t>
  </si>
  <si>
    <t>5CD02863NL</t>
  </si>
  <si>
    <t>MCF-UG-3142</t>
  </si>
  <si>
    <t>5CD02863NP</t>
  </si>
  <si>
    <t>Grass Cutter Honda GX 35 4 Stroke</t>
  </si>
  <si>
    <t>LR-X-010</t>
  </si>
  <si>
    <t>KA012103EFT027</t>
  </si>
  <si>
    <t>MCF-UG-3184</t>
  </si>
  <si>
    <t>Lenovo Think Pad - E14</t>
  </si>
  <si>
    <t>KLA-X-861</t>
  </si>
  <si>
    <t>KA012103EFT081</t>
  </si>
  <si>
    <t>MCF-UG-3187</t>
  </si>
  <si>
    <t>PF1AXPCA</t>
  </si>
  <si>
    <t>MCF-UG-3188</t>
  </si>
  <si>
    <t>PF1AXMU2</t>
  </si>
  <si>
    <t>MCF-UG-3189</t>
  </si>
  <si>
    <t>PF1AXY5B</t>
  </si>
  <si>
    <t>MCF-UG-3190</t>
  </si>
  <si>
    <t>PF1AW3LC</t>
  </si>
  <si>
    <t>MCF-UG-3191</t>
  </si>
  <si>
    <t>PF1AXSXV</t>
  </si>
  <si>
    <t>KLA-X-873</t>
  </si>
  <si>
    <t>KA012105EFT128</t>
  </si>
  <si>
    <t>MCF-UG-3192</t>
  </si>
  <si>
    <t>PF1AXHRA</t>
  </si>
  <si>
    <t>MCF-UG-3193</t>
  </si>
  <si>
    <t>PF1AYE9R</t>
  </si>
  <si>
    <t>MCF-UG-3194</t>
  </si>
  <si>
    <t>PF1AVSXV</t>
  </si>
  <si>
    <t>MCF-UG-3195</t>
  </si>
  <si>
    <t>PF1AVVV2</t>
  </si>
  <si>
    <t>MCF-UG-3196</t>
  </si>
  <si>
    <t>PF1AX54B</t>
  </si>
  <si>
    <t>MCF-UG-3197</t>
  </si>
  <si>
    <t>PF1AY57K</t>
  </si>
  <si>
    <t>MCF-UG-3198</t>
  </si>
  <si>
    <t>PF1AY8RW</t>
  </si>
  <si>
    <t>MCF-UG-3199</t>
  </si>
  <si>
    <t>PF19W04X</t>
  </si>
  <si>
    <t>MCF-UG-3200</t>
  </si>
  <si>
    <t>PF1AXYB1</t>
  </si>
  <si>
    <t>Television Samsung 75 Inches 4K Smart</t>
  </si>
  <si>
    <t>KLA-X-466</t>
  </si>
  <si>
    <t>KA012102EFT047</t>
  </si>
  <si>
    <t>MCF-UG-3201</t>
  </si>
  <si>
    <t>05PT3K6N800105</t>
  </si>
  <si>
    <t>MCF-UG-3202</t>
  </si>
  <si>
    <t>PF1AVLNH</t>
  </si>
  <si>
    <t>MCF-UG-3203</t>
  </si>
  <si>
    <t>PF1AWL3X</t>
  </si>
  <si>
    <t>Epson EB-X41 Projector</t>
  </si>
  <si>
    <t>KLA-X-872</t>
  </si>
  <si>
    <t>KA01117796</t>
  </si>
  <si>
    <t>MCF-UG-3204</t>
  </si>
  <si>
    <t>X4HU0800846</t>
  </si>
  <si>
    <t>MCF-UG-3205</t>
  </si>
  <si>
    <t>PF1AX86C</t>
  </si>
  <si>
    <t>HP Probook 450 G7</t>
  </si>
  <si>
    <t>KLA-X-861B</t>
  </si>
  <si>
    <t>MCF-UG-3209</t>
  </si>
  <si>
    <t>5CD0372187</t>
  </si>
  <si>
    <t>Laser jet Enterprise MFP M528dn</t>
  </si>
  <si>
    <t>MCF-UG-3213</t>
  </si>
  <si>
    <t>NLCVP2B0BB</t>
  </si>
  <si>
    <t>Laptop i5, Lenovo think Pad E14</t>
  </si>
  <si>
    <t>MCF-UG-3217</t>
  </si>
  <si>
    <t>PF1AYAWW</t>
  </si>
  <si>
    <t>MCF-UG-3218</t>
  </si>
  <si>
    <t>PF1AYAY8</t>
  </si>
  <si>
    <t>MCF-UG-3219</t>
  </si>
  <si>
    <t>PF1AXMVW</t>
  </si>
  <si>
    <t>Laptop HP Probook 440 6G i5</t>
  </si>
  <si>
    <t>KLA-X-407</t>
  </si>
  <si>
    <t>MCF-UG-3220</t>
  </si>
  <si>
    <t>5CD037218D</t>
  </si>
  <si>
    <t>SAMSUNG TAB T295</t>
  </si>
  <si>
    <t>KLA-G-238</t>
  </si>
  <si>
    <t>KA012106EFT068</t>
  </si>
  <si>
    <t>MCF-UG-3221</t>
  </si>
  <si>
    <t>357035516337248</t>
  </si>
  <si>
    <t>SUMSUM GALAXY TAB T295</t>
  </si>
  <si>
    <t>KLA-X-238</t>
  </si>
  <si>
    <t>MCF-UG-3222</t>
  </si>
  <si>
    <t>357035516352528</t>
  </si>
  <si>
    <t>SAMSUNG GALAXY TAB</t>
  </si>
  <si>
    <t>MCF-UG-3223</t>
  </si>
  <si>
    <t>357035516344889</t>
  </si>
  <si>
    <t>SAMSUNG GALAXY TAB T295</t>
  </si>
  <si>
    <t>MCF-UG-3224</t>
  </si>
  <si>
    <t>357035516337180</t>
  </si>
  <si>
    <t>MCF-UG-3225</t>
  </si>
  <si>
    <t>357035516352551</t>
  </si>
  <si>
    <t>MCF-UG-3226</t>
  </si>
  <si>
    <t>357035516351330</t>
  </si>
  <si>
    <t>MCF-UG-3227</t>
  </si>
  <si>
    <t>357035516459406</t>
  </si>
  <si>
    <t>MCF-UG-3228</t>
  </si>
  <si>
    <t>357035516464000</t>
  </si>
  <si>
    <t>MCF-UG-3229</t>
  </si>
  <si>
    <t>357035516351967</t>
  </si>
  <si>
    <t>Samsung Galaxy Tab T295</t>
  </si>
  <si>
    <t>MCF-UG-3230</t>
  </si>
  <si>
    <t>357035516351918</t>
  </si>
  <si>
    <t>MCF-UG-3231</t>
  </si>
  <si>
    <t>357035516458689</t>
  </si>
  <si>
    <t>MCF-UG-3232</t>
  </si>
  <si>
    <t>357035516359168</t>
  </si>
  <si>
    <t>MCF-UG-3233</t>
  </si>
  <si>
    <t>357035516337545</t>
  </si>
  <si>
    <t>MCF-UG-3234</t>
  </si>
  <si>
    <t>357035516351181</t>
  </si>
  <si>
    <t>MCF-UG-3235</t>
  </si>
  <si>
    <t>357035516459448</t>
  </si>
  <si>
    <t>MCF-UG-3236</t>
  </si>
  <si>
    <t>357035516337495</t>
  </si>
  <si>
    <t>MCF-UG-3237</t>
  </si>
  <si>
    <t>357035516350100</t>
  </si>
  <si>
    <t>MCF-UG-3238</t>
  </si>
  <si>
    <t>357035516351926</t>
  </si>
  <si>
    <t>MCF-UG-3239</t>
  </si>
  <si>
    <t>357035516350035</t>
  </si>
  <si>
    <t>MCF-UG-3240</t>
  </si>
  <si>
    <t>357035516351637</t>
  </si>
  <si>
    <t>MCF-UG-3241</t>
  </si>
  <si>
    <t>357035516337255</t>
  </si>
  <si>
    <t>MCF-UG-3242</t>
  </si>
  <si>
    <t>357035516336943</t>
  </si>
  <si>
    <t>MCF-UG-3243</t>
  </si>
  <si>
    <t>357035516337578</t>
  </si>
  <si>
    <t>MCF-UG-3244</t>
  </si>
  <si>
    <t>357035516343881</t>
  </si>
  <si>
    <t>Perkins Generator 10KVA</t>
  </si>
  <si>
    <t>LR-X-788</t>
  </si>
  <si>
    <t>KA012107/EFT116</t>
  </si>
  <si>
    <t>MCF-UG-3245</t>
  </si>
  <si>
    <t>U988871F-G19H325237</t>
  </si>
  <si>
    <t>LENOVO THINKPAD E14</t>
  </si>
  <si>
    <t>MCF-UG-3253</t>
  </si>
  <si>
    <t>PF1AVVVM</t>
  </si>
  <si>
    <t>MCF-UG-3254</t>
  </si>
  <si>
    <t>PF19VSVJ</t>
  </si>
  <si>
    <t>MCF-UG-3255</t>
  </si>
  <si>
    <t>PF1AXT14</t>
  </si>
  <si>
    <t>MCF-UG-3256</t>
  </si>
  <si>
    <t>PF1AYEHL</t>
  </si>
  <si>
    <t>MCF-UG-3257</t>
  </si>
  <si>
    <t>PF19VWNN</t>
  </si>
  <si>
    <t xml:space="preserve">LOGITECH VIDEO COLLABORATION GROUP </t>
  </si>
  <si>
    <t>KLA-X-465</t>
  </si>
  <si>
    <t>KA012104/EFT091</t>
  </si>
  <si>
    <t>MCF-UG-3258</t>
  </si>
  <si>
    <t>2026LZ56FJZ8</t>
  </si>
  <si>
    <t>Leveno Thinkpad -E14</t>
  </si>
  <si>
    <t>KLA-X-871</t>
  </si>
  <si>
    <t>MCF-UG-3259</t>
  </si>
  <si>
    <t>PF19W4L3</t>
  </si>
  <si>
    <t>MCF-UG-3260</t>
  </si>
  <si>
    <t>PF19W5U7</t>
  </si>
  <si>
    <t>MCF-UG-3261</t>
  </si>
  <si>
    <t>PF1AY9ZJ</t>
  </si>
  <si>
    <t>MCF-UG-3262</t>
  </si>
  <si>
    <t>PF1AVVX9</t>
  </si>
  <si>
    <t>Money safe BS-880</t>
  </si>
  <si>
    <t>KLA-X-126</t>
  </si>
  <si>
    <t>KA012227796</t>
  </si>
  <si>
    <t>MCF-UG-3264</t>
  </si>
  <si>
    <t>SC0044-15</t>
  </si>
  <si>
    <t>LENOVO THINK PAD E14</t>
  </si>
  <si>
    <t>MCF-UG-3267</t>
  </si>
  <si>
    <t>PF1AWGVC</t>
  </si>
  <si>
    <t>Printer-Kyocera Ecosys M4125</t>
  </si>
  <si>
    <t>KA01117805</t>
  </si>
  <si>
    <t>MCF-UG-3281</t>
  </si>
  <si>
    <t>VVKNZ22104</t>
  </si>
  <si>
    <t>Printer-Kyocera EcosysM4125</t>
  </si>
  <si>
    <t>MCF-UG-3282</t>
  </si>
  <si>
    <t>VKN1332637</t>
  </si>
  <si>
    <t>Printer-Kyocerea Ecosysm4125</t>
  </si>
  <si>
    <t>MCF-UG-3283</t>
  </si>
  <si>
    <t>VKNZ21982</t>
  </si>
  <si>
    <t>MCF-UG-3297</t>
  </si>
  <si>
    <t>PF1AYE92</t>
  </si>
  <si>
    <t>MCF-UG-3299</t>
  </si>
  <si>
    <t>PF1AWGXJ</t>
  </si>
  <si>
    <t>HP-450 LAPTOP</t>
  </si>
  <si>
    <t>MCF-UG-3302</t>
  </si>
  <si>
    <t>5CD0372168</t>
  </si>
  <si>
    <t>MCF-UG-3303</t>
  </si>
  <si>
    <t>CISCO ROUTER MERAKI MX64</t>
  </si>
  <si>
    <t>KASX-X375</t>
  </si>
  <si>
    <t>MCF-UG-3304</t>
  </si>
  <si>
    <t>Q2KN-QKGR-NW4K</t>
  </si>
  <si>
    <t>OUTDOOR ACCESS POINT</t>
  </si>
  <si>
    <t>KLA-UHB-2289</t>
  </si>
  <si>
    <t>KA012109/EFT160</t>
  </si>
  <si>
    <t>MCF-UG-3305</t>
  </si>
  <si>
    <t>F492BFC6BC2F</t>
  </si>
  <si>
    <t>Intel Desktop(ALL IN ONE)</t>
  </si>
  <si>
    <t>KAS-X-397</t>
  </si>
  <si>
    <t>KA012109/EFT176</t>
  </si>
  <si>
    <t>MCF-UG-3306</t>
  </si>
  <si>
    <t>8CC12430YQ</t>
  </si>
  <si>
    <t>INTEL DESKTOP(ALL IN ONE)</t>
  </si>
  <si>
    <t>MCF-UG-3307</t>
  </si>
  <si>
    <t>8CC12430XW</t>
  </si>
  <si>
    <t>MCF-UG-3308</t>
  </si>
  <si>
    <t>8CC12430XN</t>
  </si>
  <si>
    <t>HP SNW SCANNER</t>
  </si>
  <si>
    <t>MCF-UG-3310</t>
  </si>
  <si>
    <t>CNA4FAC00W</t>
  </si>
  <si>
    <t>HP N700 SNWI Scanner</t>
  </si>
  <si>
    <t>MCF-UG-3311</t>
  </si>
  <si>
    <t>Acn0bua00d</t>
  </si>
  <si>
    <t>UNFI External Access Point</t>
  </si>
  <si>
    <t>KLA-UHB-2373</t>
  </si>
  <si>
    <t>KA012109/EFT032</t>
  </si>
  <si>
    <t>MCF-UG-3312</t>
  </si>
  <si>
    <t>SWX-UAPACPRO</t>
  </si>
  <si>
    <t>FRIDGE</t>
  </si>
  <si>
    <t>KLA-X-132</t>
  </si>
  <si>
    <t>KA012108EFT042</t>
  </si>
  <si>
    <t>MCF-UG-3313</t>
  </si>
  <si>
    <t>GL-B201SLLB</t>
  </si>
  <si>
    <t>LENOVO THINKBOOK LAPTOP</t>
  </si>
  <si>
    <t>KLA-UHA-2691</t>
  </si>
  <si>
    <t>KA012203EFT041</t>
  </si>
  <si>
    <t>MCF-UG-3315</t>
  </si>
  <si>
    <t>MP23SHQY</t>
  </si>
  <si>
    <t>LENOVO THINKBOOK</t>
  </si>
  <si>
    <t>KLA-UHB-2691</t>
  </si>
  <si>
    <t>MCF-UG-3316</t>
  </si>
  <si>
    <t>MP23SLTT</t>
  </si>
  <si>
    <t>MCF-UG-3317</t>
  </si>
  <si>
    <t>MP23SLQN</t>
  </si>
  <si>
    <t>DESKTOP (HP ALL IN ONE )</t>
  </si>
  <si>
    <t>KLA-X-493</t>
  </si>
  <si>
    <t>KA012201EFT094</t>
  </si>
  <si>
    <t>MCF-UG-3319</t>
  </si>
  <si>
    <t>8CC1270LG3</t>
  </si>
  <si>
    <t>JABRA</t>
  </si>
  <si>
    <t>MCF-UG-3320</t>
  </si>
  <si>
    <t>00225305262</t>
  </si>
  <si>
    <t>MCF-UG-3321</t>
  </si>
  <si>
    <t>00225304068</t>
  </si>
  <si>
    <t>MCF-UG-3322</t>
  </si>
  <si>
    <t>00225305267</t>
  </si>
  <si>
    <t>HISENSE TV 50"</t>
  </si>
  <si>
    <t>MCF-UG-3323</t>
  </si>
  <si>
    <t>3T50F21062M01C3M460144</t>
  </si>
  <si>
    <t>HISENSE TV SCREEN 50"</t>
  </si>
  <si>
    <t>MCF-UG-3324</t>
  </si>
  <si>
    <t>3TE50F21062M01C3M460348</t>
  </si>
  <si>
    <t>EPSON PROJECTOR</t>
  </si>
  <si>
    <t>MCF-UG-3325</t>
  </si>
  <si>
    <t>X88T13020863</t>
  </si>
  <si>
    <t>MCF-UG-3326</t>
  </si>
  <si>
    <t>X88T1302777</t>
  </si>
  <si>
    <t>MCF-UG-3327</t>
  </si>
  <si>
    <t>X88T1302862</t>
  </si>
  <si>
    <t>SCANNER-HP N7000</t>
  </si>
  <si>
    <t>MCF-UG-3331</t>
  </si>
  <si>
    <t>Acn0buac00d</t>
  </si>
  <si>
    <t>Jabra</t>
  </si>
  <si>
    <t>MCF-UG-3351</t>
  </si>
  <si>
    <t>00225304454</t>
  </si>
  <si>
    <t>Confrencing CAM Logitech Kit</t>
  </si>
  <si>
    <t>KLA-ZZZ-4806</t>
  </si>
  <si>
    <t>MCF-UG-3340</t>
  </si>
  <si>
    <t>2133LZ531928</t>
  </si>
  <si>
    <t>Water Boiler  5liters -Pradeeb</t>
  </si>
  <si>
    <t>KLA-UHB-6001</t>
  </si>
  <si>
    <t>KA012207EFT002</t>
  </si>
  <si>
    <t>MCF-UG-3361</t>
  </si>
  <si>
    <t>Pradeeb</t>
  </si>
  <si>
    <t>Lenovo Laptop -intelcore 15</t>
  </si>
  <si>
    <t>MCF-UG-3382</t>
  </si>
  <si>
    <t>Donor</t>
  </si>
  <si>
    <t>Asset Code</t>
  </si>
  <si>
    <t>GOAL</t>
  </si>
  <si>
    <t>CW</t>
  </si>
  <si>
    <t>Digital Stil Camera-Nikon D 3200</t>
  </si>
  <si>
    <t>CW-UG-2335</t>
  </si>
  <si>
    <t>8992917</t>
  </si>
  <si>
    <t>IAPF</t>
  </si>
  <si>
    <t>AD1-UG-2859</t>
  </si>
  <si>
    <t>CNBVKDD03Z</t>
  </si>
  <si>
    <t>AD1-UG-2860</t>
  </si>
  <si>
    <t>CN6VKDD043</t>
  </si>
  <si>
    <t>Charity Water</t>
  </si>
  <si>
    <t>CW-UG-3115</t>
  </si>
  <si>
    <t>5CD93490KL</t>
  </si>
  <si>
    <t>Perkins Generator</t>
  </si>
  <si>
    <t>AD1-UG-3122</t>
  </si>
  <si>
    <t>U965129E-G18C120049</t>
  </si>
  <si>
    <t>Laptop HP Probook 440 G6 I5</t>
  </si>
  <si>
    <t>AD1-UG-3123</t>
  </si>
  <si>
    <t>5CD022HY3K</t>
  </si>
  <si>
    <t>AD1-UG-3124</t>
  </si>
  <si>
    <t>5CD022HY3F</t>
  </si>
  <si>
    <t>AD1-UG-3126</t>
  </si>
  <si>
    <t>5CD022HY3Z</t>
  </si>
  <si>
    <t>Epson EB-S41LCD projector</t>
  </si>
  <si>
    <t>AD1-UG-3129</t>
  </si>
  <si>
    <t>X4HJ9ZOO495</t>
  </si>
  <si>
    <t>GPS-Garmin eTrex-30X</t>
  </si>
  <si>
    <t>CW-UG-3130</t>
  </si>
  <si>
    <t>AD1-UG-3143</t>
  </si>
  <si>
    <t>5CD02863NQ</t>
  </si>
  <si>
    <t>AD1-UG-3144</t>
  </si>
  <si>
    <t>5CD02863NR</t>
  </si>
  <si>
    <t>AD1-UG-3145</t>
  </si>
  <si>
    <t>5CD02863NS</t>
  </si>
  <si>
    <t>AD1-UG-3147</t>
  </si>
  <si>
    <t>5CD02863NX</t>
  </si>
  <si>
    <t>AD1-UG-3148</t>
  </si>
  <si>
    <t>5CD02863NZ</t>
  </si>
  <si>
    <t>AD1-UG-3149</t>
  </si>
  <si>
    <t>5CD942KO68</t>
  </si>
  <si>
    <t>AD1-UG-3150</t>
  </si>
  <si>
    <t>5CD937CNZM</t>
  </si>
  <si>
    <t>Laptop Dell Latitude 3410 CORE I5</t>
  </si>
  <si>
    <t>AD1-UG-3161</t>
  </si>
  <si>
    <t>86JM403</t>
  </si>
  <si>
    <t>AD1-UG-3162</t>
  </si>
  <si>
    <t>95JM403</t>
  </si>
  <si>
    <t>AD1-UG-3163</t>
  </si>
  <si>
    <t>96JM403</t>
  </si>
  <si>
    <t>AD1-UG-3164</t>
  </si>
  <si>
    <t>G4JM403</t>
  </si>
  <si>
    <t>AD1-UG-3165</t>
  </si>
  <si>
    <t>H5JM403</t>
  </si>
  <si>
    <t>AD1-UG-3166</t>
  </si>
  <si>
    <t>76JM403</t>
  </si>
  <si>
    <t>AD1-UG-3167</t>
  </si>
  <si>
    <t>16JM403</t>
  </si>
  <si>
    <t>Samsung Galaxy Tab T505N A7</t>
  </si>
  <si>
    <t>AD1-UG-3168</t>
  </si>
  <si>
    <t>R9WN92EZRWJ</t>
  </si>
  <si>
    <t>AD1-UG-3170</t>
  </si>
  <si>
    <t>R9WN92F02TJ</t>
  </si>
  <si>
    <t>AD1-UG-3171</t>
  </si>
  <si>
    <t>R9WN92EZH9J</t>
  </si>
  <si>
    <t>AD1-UG-3207</t>
  </si>
  <si>
    <t>PF1AVS7W</t>
  </si>
  <si>
    <t>AD1-UG-3208</t>
  </si>
  <si>
    <t>PF1AW3KP</t>
  </si>
  <si>
    <t>Lenovo Thinkpad E14</t>
  </si>
  <si>
    <t>AD1-UG-3210</t>
  </si>
  <si>
    <t>PF1AXR2V</t>
  </si>
  <si>
    <t>AD1-UG-3215</t>
  </si>
  <si>
    <t>PF1AVZR3</t>
  </si>
  <si>
    <t>Lenovo Think Pad E14 C15 Laptop</t>
  </si>
  <si>
    <t>CW-UG-3249</t>
  </si>
  <si>
    <t>PF2NHS16</t>
  </si>
  <si>
    <t>AD1-UG-3252</t>
  </si>
  <si>
    <t>PFA1AYAU9</t>
  </si>
  <si>
    <t>Xerox Work Centre 2034 Printer</t>
  </si>
  <si>
    <t>AD1-UG-3280</t>
  </si>
  <si>
    <t>31932018</t>
  </si>
  <si>
    <t>AD1-UG-3300</t>
  </si>
  <si>
    <t>PF1AXWPC</t>
  </si>
  <si>
    <t>AD1-UG-3301</t>
  </si>
  <si>
    <t>PF19VM6X</t>
  </si>
  <si>
    <t>HP SNVW SCANNER</t>
  </si>
  <si>
    <t>AD1-UG-3309</t>
  </si>
  <si>
    <t>Acn0cia007</t>
  </si>
  <si>
    <t>SCANNER-HP N7000 SNW1</t>
  </si>
  <si>
    <t>AD1-UG-3332</t>
  </si>
  <si>
    <t>Ac0cia007</t>
  </si>
  <si>
    <t>Samsung Tablet</t>
  </si>
  <si>
    <t>US</t>
  </si>
  <si>
    <t>US-UG-3362</t>
  </si>
  <si>
    <t>R9PT206VCMK</t>
  </si>
  <si>
    <t>US-UG-3365</t>
  </si>
  <si>
    <t>R9PT206VATH</t>
  </si>
  <si>
    <t>US-UG-3369</t>
  </si>
  <si>
    <t>R9PT206V9TF</t>
  </si>
  <si>
    <t>US-UG-3367</t>
  </si>
  <si>
    <t>R9PT206VDKL</t>
  </si>
  <si>
    <t>US-UG-3370</t>
  </si>
  <si>
    <t>R9PT205Y0YD</t>
  </si>
  <si>
    <t>US-UG-3368</t>
  </si>
  <si>
    <t>R9PT205XZMP</t>
  </si>
  <si>
    <t>US-UG-3366</t>
  </si>
  <si>
    <t>R9PT205XZLH</t>
  </si>
  <si>
    <t>US-UG-3376</t>
  </si>
  <si>
    <t>R9PT205XZXT</t>
  </si>
  <si>
    <t>US-UG-3375</t>
  </si>
  <si>
    <t>R9PT205YINM</t>
  </si>
  <si>
    <t>US-UG-3363</t>
  </si>
  <si>
    <t>R9PT206V7QN</t>
  </si>
  <si>
    <t>US-UG-3371</t>
  </si>
  <si>
    <t>R9PT206VD9R</t>
  </si>
  <si>
    <t>US-UG-3372</t>
  </si>
  <si>
    <t>R9PT205XQCM</t>
  </si>
  <si>
    <t>US-UG-3373</t>
  </si>
  <si>
    <t>R9PT205XNEW</t>
  </si>
  <si>
    <t>US-UG-3374</t>
  </si>
  <si>
    <t>R9PT206VAZW</t>
  </si>
  <si>
    <t>US-UG-3364</t>
  </si>
  <si>
    <t>R9PT206VCOW</t>
  </si>
  <si>
    <t>Fort Portal</t>
  </si>
  <si>
    <t>SMP25HKTL</t>
  </si>
  <si>
    <t>HP 32" MONITOR</t>
  </si>
  <si>
    <t>LENOVO THINKPAD E14 Gen (itel) core I5 14 Inches</t>
  </si>
  <si>
    <t>LENOVO THINKPAD L15 15.6 INCHES INTEL CORE I5-16 GB RMA 512 GBSSD WIN 10</t>
  </si>
  <si>
    <t xml:space="preserve">LENOVO THINKPAD E15 CORE  E17 16 GB RAM 512 GB SSD WIN 10 PRO LAPTOP INTEL CORE </t>
  </si>
  <si>
    <t xml:space="preserve">LAPTOP LENOVO THINKPAD E14  Gen 4 CORE (intel ) 15 14 INCHES 16 GB RAM 512 GB SSD WIN 10 PRO </t>
  </si>
  <si>
    <t>LAPTOP LENOVO THINKPAD E14  Gen 4 CORE (intel ) 15 14 INCHES 16 GB RAM 512 GB SSD WIN 10 PRO</t>
  </si>
  <si>
    <t xml:space="preserve">LAPTOP LENOVO THINKPAD E14  Gen 4 CORE (intel ) 15 14 INCHES </t>
  </si>
  <si>
    <t xml:space="preserve">POWER BANK 20000MAH </t>
  </si>
  <si>
    <t>CAMERA CANON EOS 6D MARK 2</t>
  </si>
  <si>
    <t>13184</t>
  </si>
  <si>
    <t>KLA-UHB-13153</t>
  </si>
  <si>
    <t>KLA-13153</t>
  </si>
  <si>
    <t>KLA-UHB-16896</t>
  </si>
  <si>
    <t>K[A-UHB-16896</t>
  </si>
  <si>
    <t>KLA-UHB-18896</t>
  </si>
  <si>
    <t>KLA-UHB-22755</t>
  </si>
  <si>
    <t>MCF-UG-3393</t>
  </si>
  <si>
    <t>MCF-UG-3396</t>
  </si>
  <si>
    <t>MCF-UG-3397</t>
  </si>
  <si>
    <t>MCF-UG-3398</t>
  </si>
  <si>
    <t>MCF-UG-3399</t>
  </si>
  <si>
    <t>MCF-UG-3400</t>
  </si>
  <si>
    <t>MCF-UG-3401</t>
  </si>
  <si>
    <t>MCF-UG-3402</t>
  </si>
  <si>
    <t>MCF-UG-3403</t>
  </si>
  <si>
    <t>MCF-UG-3409</t>
  </si>
  <si>
    <t>MCF-UG-3413</t>
  </si>
  <si>
    <t>MCF-UG-3414</t>
  </si>
  <si>
    <t>MCF-UG-3415</t>
  </si>
  <si>
    <t>MCF-UG-3416</t>
  </si>
  <si>
    <t>MCF-UG-3417</t>
  </si>
  <si>
    <t>MCF-UG-3418</t>
  </si>
  <si>
    <t>MCF-UG-3419</t>
  </si>
  <si>
    <t>MCF-UG-3420</t>
  </si>
  <si>
    <t>MCF-UG-3421</t>
  </si>
  <si>
    <t>MCF-UG-3422</t>
  </si>
  <si>
    <t>MCF-UG-3423</t>
  </si>
  <si>
    <t>MCF-UG-3424</t>
  </si>
  <si>
    <t>MCF-UG-3425</t>
  </si>
  <si>
    <t>MCF-UG-3432</t>
  </si>
  <si>
    <t>MCF-UG-3434</t>
  </si>
  <si>
    <t>CNC13313KG</t>
  </si>
  <si>
    <t>SPF3WBQCX</t>
  </si>
  <si>
    <t>SPF3WAJX3</t>
  </si>
  <si>
    <t>SPF3W93NQ</t>
  </si>
  <si>
    <t>SPF3W19SW</t>
  </si>
  <si>
    <t>SPF3WD5CZ</t>
  </si>
  <si>
    <t>SPF3WD3QZ</t>
  </si>
  <si>
    <t>SPF3W8XAZ</t>
  </si>
  <si>
    <t>SPF3W7OTY</t>
  </si>
  <si>
    <t>PF3BQR4J</t>
  </si>
  <si>
    <t>SPF4ALDWH</t>
  </si>
  <si>
    <t>SPF4BV8C9</t>
  </si>
  <si>
    <t>SPF4BV8E1</t>
  </si>
  <si>
    <t>SPF4BV64T</t>
  </si>
  <si>
    <t>SPF4BV8E9</t>
  </si>
  <si>
    <t>SPF4BV8FZ</t>
  </si>
  <si>
    <t>SPF4BV66H</t>
  </si>
  <si>
    <t>SPF4BV652</t>
  </si>
  <si>
    <t>SPF4BV8BM</t>
  </si>
  <si>
    <t>SPF4BV661</t>
  </si>
  <si>
    <t>SPF4BVAMW</t>
  </si>
  <si>
    <t>SPF4BV8D4</t>
  </si>
  <si>
    <t>SPF4BV63R</t>
  </si>
  <si>
    <t>ZT00233N</t>
  </si>
  <si>
    <t>123051002293</t>
  </si>
  <si>
    <t>Fortportal</t>
  </si>
  <si>
    <t>Laptop - Lenovo thinkpad E14</t>
  </si>
  <si>
    <t>Laptop - Lenovo Thinkpad E14</t>
  </si>
  <si>
    <t>DELL 27 MONITOR</t>
  </si>
  <si>
    <t>Lenovo Laptop - Thinkpad E14 Gen 4 Core I7</t>
  </si>
  <si>
    <t>ID PRINTER EPSON L805</t>
  </si>
  <si>
    <t xml:space="preserve">UBIQUIT UNIFI AP AC PRO ACCESS POINT (2) </t>
  </si>
  <si>
    <t>AD1-UG-3395</t>
  </si>
  <si>
    <t>CW-UG-3404</t>
  </si>
  <si>
    <t>CW-UG-3405</t>
  </si>
  <si>
    <t>CW-UG-3406</t>
  </si>
  <si>
    <t>CW-UG-3407</t>
  </si>
  <si>
    <t>CW-UG-3408</t>
  </si>
  <si>
    <t>AD1-UG-3412</t>
  </si>
  <si>
    <t>AD1-UG-3426</t>
  </si>
  <si>
    <t>IA-UG-3427</t>
  </si>
  <si>
    <t>IA-UG-3428</t>
  </si>
  <si>
    <t>IA-UG-3429</t>
  </si>
  <si>
    <t>IA-UG-3430</t>
  </si>
  <si>
    <t>AD1-UG-3431</t>
  </si>
  <si>
    <t>AD1-UG-3433</t>
  </si>
  <si>
    <t>70A74186631D</t>
  </si>
  <si>
    <t>PF3X3BOD</t>
  </si>
  <si>
    <t>PF3W90NC</t>
  </si>
  <si>
    <t>PF3XCSH2</t>
  </si>
  <si>
    <t>PF3W98CN</t>
  </si>
  <si>
    <t>PF3WDRBN</t>
  </si>
  <si>
    <t>CN-05 RNKT</t>
  </si>
  <si>
    <t>PF4AK5G5</t>
  </si>
  <si>
    <t>SPF4BV8ET</t>
  </si>
  <si>
    <t>SPF4GSCWN</t>
  </si>
  <si>
    <t>SPF4GSHD7</t>
  </si>
  <si>
    <t>SPF4GSF7V</t>
  </si>
  <si>
    <t>PF4BVALF</t>
  </si>
  <si>
    <t>W7XK118824</t>
  </si>
  <si>
    <t>Kaabong</t>
  </si>
  <si>
    <t>Laptop - Lenovo Thinkpad E14 Gen4</t>
  </si>
  <si>
    <t>PF4LSSJ4</t>
  </si>
  <si>
    <t>DMFA-UG-3497</t>
  </si>
  <si>
    <t>Jinja</t>
  </si>
  <si>
    <t>LENOVO THINK PAD E14 GEN</t>
  </si>
  <si>
    <t>SPF4LXAHF</t>
  </si>
  <si>
    <t>DMFA-UG-3498</t>
  </si>
  <si>
    <t>22L WATER BOLIER</t>
  </si>
  <si>
    <t>124420164823</t>
  </si>
  <si>
    <t>DMFA-UG-3500</t>
  </si>
  <si>
    <t>FRIDGE HISENSE</t>
  </si>
  <si>
    <t>1B0123Z0053JB9K7S20215</t>
  </si>
  <si>
    <t>DMFA-UG-3501</t>
  </si>
  <si>
    <t>PF4LEL17</t>
  </si>
  <si>
    <t>DMFA-UG-3504</t>
  </si>
  <si>
    <t>PF4LE9ZZ</t>
  </si>
  <si>
    <t>DMFA-UG-3506</t>
  </si>
  <si>
    <t>PF4LEL03</t>
  </si>
  <si>
    <t>DMFA-UG-3507</t>
  </si>
  <si>
    <t>PF4LE9XS</t>
  </si>
  <si>
    <t>DMFA-UG-3508</t>
  </si>
  <si>
    <t>Lenovo Thinkpad i5 14" GEN</t>
  </si>
  <si>
    <t>PF4LFMA7</t>
  </si>
  <si>
    <t>DMFA-UG-3509</t>
  </si>
  <si>
    <t>PF4LEA09</t>
  </si>
  <si>
    <t>DMFA-UG-3510</t>
  </si>
  <si>
    <t>PF4LE9WJ</t>
  </si>
  <si>
    <t>DMFA-UG-3511</t>
  </si>
  <si>
    <t>PF4LSTCN</t>
  </si>
  <si>
    <t>DMFA-UG-3512</t>
  </si>
  <si>
    <t>PF4LFPCD</t>
  </si>
  <si>
    <t>DMFA-UG-3513</t>
  </si>
  <si>
    <t>PF4LST1H</t>
  </si>
  <si>
    <t>DMFA-UG-3514</t>
  </si>
  <si>
    <t>PF4LEVLA</t>
  </si>
  <si>
    <t>DMFA-UG-3515</t>
  </si>
  <si>
    <t>PF4LE9Z1</t>
  </si>
  <si>
    <t>DMFA-UG-3516</t>
  </si>
  <si>
    <t>PF4LFMCK</t>
  </si>
  <si>
    <t>DMFA-UG-3517</t>
  </si>
  <si>
    <t>PF4LFMBG</t>
  </si>
  <si>
    <t>DMFA-UG-3518</t>
  </si>
  <si>
    <t>PF4LEXEF</t>
  </si>
  <si>
    <t>DMFA-UG-3519</t>
  </si>
  <si>
    <t>PF4LEL2H</t>
  </si>
  <si>
    <t>DMFA-UG-3520</t>
  </si>
  <si>
    <t>PF4LFME3</t>
  </si>
  <si>
    <t>DMFA-UG-3521</t>
  </si>
  <si>
    <t>PF4LEXE5</t>
  </si>
  <si>
    <t>DMFA-UG-3522</t>
  </si>
  <si>
    <t>PF4QY52V</t>
  </si>
  <si>
    <t>DMFA-UG-3523</t>
  </si>
  <si>
    <t>PF4QY2TZ</t>
  </si>
  <si>
    <t>DMFA-UG-3524</t>
  </si>
  <si>
    <t>PF4QYTYS</t>
  </si>
  <si>
    <t>DMFA-UG-3525</t>
  </si>
  <si>
    <t>PF4QYJVN</t>
  </si>
  <si>
    <t>DMFA-UG-3526</t>
  </si>
  <si>
    <t>PF4QXY53</t>
  </si>
  <si>
    <t>DMFA-UG-3527</t>
  </si>
  <si>
    <t>PF4R1YJ5</t>
  </si>
  <si>
    <t>DMFA-UG-3528</t>
  </si>
  <si>
    <t>PF4QY54H</t>
  </si>
  <si>
    <t>DMFA-UG-3529</t>
  </si>
  <si>
    <t>PF4QYTZS</t>
  </si>
  <si>
    <t>DMFA-UG-3530</t>
  </si>
  <si>
    <t>PF4QY51E</t>
  </si>
  <si>
    <t>DMFA-UG-3531</t>
  </si>
  <si>
    <t>Desktop HP Pro One 240 G10 all in one</t>
  </si>
  <si>
    <t>8CC4240C8M</t>
  </si>
  <si>
    <t>DMFA-UG-3532</t>
  </si>
  <si>
    <t>HP LaserJet Enterprise MFP M528dn Printer</t>
  </si>
  <si>
    <t>CZCBR6V192</t>
  </si>
  <si>
    <t>DMFA-UG-3533</t>
  </si>
  <si>
    <t>Video Conferencing set</t>
  </si>
  <si>
    <t>2401LZ53CVR9</t>
  </si>
  <si>
    <t>DMFA-UG-3534</t>
  </si>
  <si>
    <t xml:space="preserve">Projector Epson </t>
  </si>
  <si>
    <t>XBF43504392</t>
  </si>
  <si>
    <t>DMFA-UG-3536</t>
  </si>
  <si>
    <t>Safe 75kg BS-P750-PANSY</t>
  </si>
  <si>
    <t>B1240209237</t>
  </si>
  <si>
    <t>DMFA-UG-3537</t>
  </si>
  <si>
    <t>KLA-UHB-23235</t>
  </si>
  <si>
    <t>Lenovo Legion slim laptop 16"</t>
  </si>
  <si>
    <t>MP2KS34V</t>
  </si>
  <si>
    <t>MCF-UG-3447</t>
  </si>
  <si>
    <t xml:space="preserve">Alex  Nyakundi </t>
  </si>
  <si>
    <t>MP2KSOTR</t>
  </si>
  <si>
    <t>MCF-UG-3448</t>
  </si>
  <si>
    <t>Dorothy Nabatanzi</t>
  </si>
  <si>
    <t>KLA-UHB-26616</t>
  </si>
  <si>
    <t>Monitor  DELL 27 P2722H</t>
  </si>
  <si>
    <t>CN08JMD0WSL00358GP7L</t>
  </si>
  <si>
    <t>MCF-UG-3450</t>
  </si>
  <si>
    <t>Alex Nyakundi</t>
  </si>
  <si>
    <t>SCREEN DELL 27 P2722H</t>
  </si>
  <si>
    <t>CN08JMD0WSL00358GNWL</t>
  </si>
  <si>
    <t>MCF-UG-3451</t>
  </si>
  <si>
    <t>IT</t>
  </si>
  <si>
    <t>LOGITECH VIDEO CONFRENCE SYSTEM</t>
  </si>
  <si>
    <t>2408LZ510MZ9</t>
  </si>
  <si>
    <t>CW-UG-3453</t>
  </si>
  <si>
    <t>KLA-UHB-27846</t>
  </si>
  <si>
    <t>LAPTOP HP ELITE BOOK 630 G9</t>
  </si>
  <si>
    <t>5CD229GWZT</t>
  </si>
  <si>
    <t>MCF-UG-3456</t>
  </si>
  <si>
    <t xml:space="preserve">Susan Obua </t>
  </si>
  <si>
    <t>5CD229GWYT</t>
  </si>
  <si>
    <t>AD1-UG-3457</t>
  </si>
  <si>
    <t>5CD229GWX9</t>
  </si>
  <si>
    <t>AD1-UG-3458</t>
  </si>
  <si>
    <t>5CD229GWKN</t>
  </si>
  <si>
    <t>MCF-UG-3459</t>
  </si>
  <si>
    <t>Elizabeth Kaboyo Komukyeya</t>
  </si>
  <si>
    <t>5CD229GWNO</t>
  </si>
  <si>
    <t>MCF-UG-3460</t>
  </si>
  <si>
    <t>Stephen Muhangi</t>
  </si>
  <si>
    <t>5CD229GWF8</t>
  </si>
  <si>
    <t>MCF-UG-3461</t>
  </si>
  <si>
    <t xml:space="preserve">Netsaalem Bahiru Gebrie </t>
  </si>
  <si>
    <t>5CD229GWZ9</t>
  </si>
  <si>
    <t>MCF-UG-3462</t>
  </si>
  <si>
    <t>KAMPALA-IT</t>
  </si>
  <si>
    <t>5CD229GX1P</t>
  </si>
  <si>
    <t>MCF-UG-3463</t>
  </si>
  <si>
    <t xml:space="preserve">Rachael  Kifuko </t>
  </si>
  <si>
    <t>5CD229GWT2</t>
  </si>
  <si>
    <t>MCF-UG-3464</t>
  </si>
  <si>
    <t>5CD229GW7T</t>
  </si>
  <si>
    <t>MCF-UG-3465</t>
  </si>
  <si>
    <t>Harriet Akengo-Kamwenge</t>
  </si>
  <si>
    <t>5CD229GX2W</t>
  </si>
  <si>
    <t>MCF-UG-3466</t>
  </si>
  <si>
    <t>TONNY OCAYA</t>
  </si>
  <si>
    <t>5CD229GXBC</t>
  </si>
  <si>
    <t>MCF-UG-3467</t>
  </si>
  <si>
    <t>Jacinta Namatovu</t>
  </si>
  <si>
    <t>5CD229GX7G</t>
  </si>
  <si>
    <t>MCF-UG-3468</t>
  </si>
  <si>
    <t>BUA JANE FLORENCE</t>
  </si>
  <si>
    <t>5CD229GX2K</t>
  </si>
  <si>
    <t>MCF-UG-3469</t>
  </si>
  <si>
    <t>5CD229GX5L</t>
  </si>
  <si>
    <t>MCF-UG-3470</t>
  </si>
  <si>
    <t>Micronet</t>
  </si>
  <si>
    <t>SMART PHONE REDMI NOTE 12P PRO</t>
  </si>
  <si>
    <t>K3TN00471</t>
  </si>
  <si>
    <t>AD1-UG-3471</t>
  </si>
  <si>
    <t>K3SK01558</t>
  </si>
  <si>
    <t>AD1-UG-3472</t>
  </si>
  <si>
    <t>KLA-UHB-28445</t>
  </si>
  <si>
    <t>DELL 27 inch FHD monitor</t>
  </si>
  <si>
    <t>88NZ3P3</t>
  </si>
  <si>
    <t>MCF-UG-3473</t>
  </si>
  <si>
    <t>Stella Rose Nume</t>
  </si>
  <si>
    <t>F8NZ3P3</t>
  </si>
  <si>
    <t>MCF-UG-3474</t>
  </si>
  <si>
    <t>99NZ3p3</t>
  </si>
  <si>
    <t>MCF-UG-3475</t>
  </si>
  <si>
    <t>CN-0HRD83-QDC00-44A-08LL-A00.</t>
  </si>
  <si>
    <t>MCF-UG-3496</t>
  </si>
  <si>
    <t xml:space="preserve">32'' HP SCREEN MONTOR </t>
  </si>
  <si>
    <t>3CM3270WPY</t>
  </si>
  <si>
    <t>IA-UG-3548</t>
  </si>
  <si>
    <t>PAPER SHERENDER SUNWOOD</t>
  </si>
  <si>
    <t>A1248223-SD9113</t>
  </si>
  <si>
    <t>DMFA-UG-3549</t>
  </si>
  <si>
    <t>KLA-UHB-32595</t>
  </si>
  <si>
    <t xml:space="preserve">LENOVO THINKPAD E14 </t>
  </si>
  <si>
    <t>SPF4XJW3R</t>
  </si>
  <si>
    <t>MCF-UG-3550</t>
  </si>
  <si>
    <t>SPF4XKLJJ</t>
  </si>
  <si>
    <t>MCF-UG-3551</t>
  </si>
  <si>
    <t>KLA-UHB-32592</t>
  </si>
  <si>
    <t>SPF4XGPLH</t>
  </si>
  <si>
    <t>MCF-UG-3552</t>
  </si>
  <si>
    <t>SPF4XGPN1</t>
  </si>
  <si>
    <t>MCF-UG-3553</t>
  </si>
  <si>
    <t>SPF4LDY0H</t>
  </si>
  <si>
    <t>MCF-UG-3554</t>
  </si>
  <si>
    <t>SPF4XLKMG</t>
  </si>
  <si>
    <t>MCF-UG-3555</t>
  </si>
  <si>
    <t>SPF4XLKR1</t>
  </si>
  <si>
    <t>MCF-UG-3556</t>
  </si>
  <si>
    <t>PAPER SHREDDER</t>
  </si>
  <si>
    <t>64440143597</t>
  </si>
  <si>
    <t>CW-UG-3557</t>
  </si>
  <si>
    <t>CAMERA  &amp; Accessories EOS CANON R5</t>
  </si>
  <si>
    <t>443129001523</t>
  </si>
  <si>
    <t>IA-UG-3558</t>
  </si>
  <si>
    <t>LENOVO LAPTOP  CORE 17</t>
  </si>
  <si>
    <t>SMP2FHSGS</t>
  </si>
  <si>
    <t>CW-UG-3568</t>
  </si>
  <si>
    <t>SMP2FHSFH</t>
  </si>
  <si>
    <t>CW-UG-3569</t>
  </si>
  <si>
    <t>Mbale</t>
  </si>
  <si>
    <t>FortPortal</t>
  </si>
  <si>
    <t>Samsung Tablet- Galaxy TabA9</t>
  </si>
  <si>
    <t>Samsung Tablet - Galaxy A9</t>
  </si>
  <si>
    <t>Samsung Tablet - Galaxy Tab49</t>
  </si>
  <si>
    <t>Samsung Tablet - GalaxyA9</t>
  </si>
  <si>
    <t>Samsung tablet - Galaxy A9</t>
  </si>
  <si>
    <t>Samsang Tablet - Galaxy A9</t>
  </si>
  <si>
    <t>KLA-UHB-34404</t>
  </si>
  <si>
    <t>KLA-UHB-34403</t>
  </si>
  <si>
    <t>MCF-UG-3584</t>
  </si>
  <si>
    <t>MCF-UG-3585</t>
  </si>
  <si>
    <t>MCF-UG-3586</t>
  </si>
  <si>
    <t>MCF-UG-3587</t>
  </si>
  <si>
    <t>MCF-UG-3588</t>
  </si>
  <si>
    <t>MCF-UG-3589</t>
  </si>
  <si>
    <t>MCF-UG-3590</t>
  </si>
  <si>
    <t>MCF-UG-3591</t>
  </si>
  <si>
    <t>MCF-UG-3592</t>
  </si>
  <si>
    <t>MCF-UG-3593</t>
  </si>
  <si>
    <t>R83X105ANOM</t>
  </si>
  <si>
    <t>R83X105A2FN</t>
  </si>
  <si>
    <t>R83X105A34B</t>
  </si>
  <si>
    <t>R84X105AN7T</t>
  </si>
  <si>
    <t>R83X104PDTN</t>
  </si>
  <si>
    <t>R83X105A2QP</t>
  </si>
  <si>
    <t>R83X105A2CE</t>
  </si>
  <si>
    <t>R83X105A2RR</t>
  </si>
  <si>
    <t>R83X105A2AV</t>
  </si>
  <si>
    <t>R83X105A2JX</t>
  </si>
  <si>
    <t>Lenovo Thinkpad E14-LAPTOP</t>
  </si>
  <si>
    <t>Lenovo think pad E14</t>
  </si>
  <si>
    <t>PERKINS UNA - 20 KVA - GENERATOR</t>
  </si>
  <si>
    <t>Lockable filingcabinet</t>
  </si>
  <si>
    <t>Laptop Lenovo - Thinkpad E14 G15</t>
  </si>
  <si>
    <t>LENOVO LOQ LAPTOP - Core 17</t>
  </si>
  <si>
    <t>IA-UG-3570</t>
  </si>
  <si>
    <t>IA-UG-3571</t>
  </si>
  <si>
    <t>IA-UG-3572</t>
  </si>
  <si>
    <t>IA-UG-3573</t>
  </si>
  <si>
    <t>IA-UG-3574</t>
  </si>
  <si>
    <t>CW-UG-3575</t>
  </si>
  <si>
    <t>CW-UG-3576</t>
  </si>
  <si>
    <t>CW-UG-3577</t>
  </si>
  <si>
    <t>DMFA-UG-3578</t>
  </si>
  <si>
    <t>CW-UG-3579</t>
  </si>
  <si>
    <t>CW-UG-3580</t>
  </si>
  <si>
    <t>CW-UG-3581</t>
  </si>
  <si>
    <t>DMFA-UG-3595</t>
  </si>
  <si>
    <t>CW-UG-3597</t>
  </si>
  <si>
    <t>SPF4ZT9XT</t>
  </si>
  <si>
    <t>SPF4LE1R3</t>
  </si>
  <si>
    <t>SPF4LDNKM</t>
  </si>
  <si>
    <t>SPF4LDXZ5</t>
  </si>
  <si>
    <t>SPF4LE1SE</t>
  </si>
  <si>
    <t>SPF4ZRD3N</t>
  </si>
  <si>
    <t>SPF4LDT7J</t>
  </si>
  <si>
    <t>SPF4LDJGF</t>
  </si>
  <si>
    <t>L - R051628E-731914001</t>
  </si>
  <si>
    <t>001</t>
  </si>
  <si>
    <t>002</t>
  </si>
  <si>
    <t>003</t>
  </si>
  <si>
    <t>PF-4R1YJ5</t>
  </si>
  <si>
    <t>SMP2NQHB1</t>
  </si>
  <si>
    <t>Lira store</t>
  </si>
  <si>
    <t xml:space="preserve"> Kajwara Samuel</t>
  </si>
  <si>
    <t>Moroto/Angella Babra</t>
  </si>
  <si>
    <t xml:space="preserve">Gabriel Ocamanono Bernard </t>
  </si>
  <si>
    <t>Olinga Charles</t>
  </si>
  <si>
    <t>Fort portal- Store</t>
  </si>
  <si>
    <t>Cost to Insure 2026(Ugx)</t>
  </si>
  <si>
    <t xml:space="preserve"> SCREEN- Monitor Omen 32"</t>
  </si>
  <si>
    <t>LAPTOP LENOVO THINKPAD E14 GEN 6.</t>
  </si>
  <si>
    <t>LAPTOP Lenovo ThinkPad T14 Gen 5.</t>
  </si>
  <si>
    <t xml:space="preserve"> Cisco Meraki MX64</t>
  </si>
  <si>
    <t>KLA-UHB-36016</t>
  </si>
  <si>
    <t>KLA-UHB-37454</t>
  </si>
  <si>
    <t>LR-UHB-40969</t>
  </si>
  <si>
    <t>MCF-UG-3603</t>
  </si>
  <si>
    <t>MCF-UG-3723</t>
  </si>
  <si>
    <t>MCF-UG-3724</t>
  </si>
  <si>
    <t>MCF-UG-3725</t>
  </si>
  <si>
    <t>MCF -UG-3729</t>
  </si>
  <si>
    <t>CNC4321YKP</t>
  </si>
  <si>
    <t>SPF 5950AW</t>
  </si>
  <si>
    <t>SPF59ST9P</t>
  </si>
  <si>
    <t>SPF59Y39P</t>
  </si>
  <si>
    <t>Q2KN-280J-4MVJ</t>
  </si>
  <si>
    <t>20ft container,modified,roofed, and wellventilated</t>
  </si>
  <si>
    <t>IA-UG-3605</t>
  </si>
  <si>
    <t>KLA-ZZZ-35206</t>
  </si>
  <si>
    <t>SAMSUNG GALAXY A16 - Mobile Phone</t>
  </si>
  <si>
    <t>Samsung Galaxy A9 Tablet</t>
  </si>
  <si>
    <t>Samsung Galaxy A Tablet</t>
  </si>
  <si>
    <t>Blackark  Smart TV 65 Inch</t>
  </si>
  <si>
    <t>SOLAR BATTERY</t>
  </si>
  <si>
    <t>IA-UG-3625</t>
  </si>
  <si>
    <t>EKN-UG-3662</t>
  </si>
  <si>
    <t>EKN-UG-3663</t>
  </si>
  <si>
    <t>EKN-UG-3664</t>
  </si>
  <si>
    <t>EKN-UG-3665</t>
  </si>
  <si>
    <t>EKN-UG-3666</t>
  </si>
  <si>
    <t>EKN-UG-3667</t>
  </si>
  <si>
    <t>EKN-UG-3668</t>
  </si>
  <si>
    <t>EKN-UG-3669</t>
  </si>
  <si>
    <t>EKN-UG-3670</t>
  </si>
  <si>
    <t>EKN-UG-3671</t>
  </si>
  <si>
    <t>EKN-UG-3672</t>
  </si>
  <si>
    <t>EKN-UG-3673</t>
  </si>
  <si>
    <t>EKN-UG-3674</t>
  </si>
  <si>
    <t>EKN-UG-3675</t>
  </si>
  <si>
    <t>EKN-UG-3676</t>
  </si>
  <si>
    <t>EKN-UG-3677</t>
  </si>
  <si>
    <t>EKN-UG-3678</t>
  </si>
  <si>
    <t>EKN-UG-3679</t>
  </si>
  <si>
    <t>EKN-UG-3680</t>
  </si>
  <si>
    <t>EKN-UG-3681</t>
  </si>
  <si>
    <t>EKN-UG-3682</t>
  </si>
  <si>
    <t>EKN-UG-3683</t>
  </si>
  <si>
    <t>EKN-UG-3684</t>
  </si>
  <si>
    <t>EKN-UG-3685</t>
  </si>
  <si>
    <t>EKN-UG-3686</t>
  </si>
  <si>
    <t>EKN-UG-3687</t>
  </si>
  <si>
    <t>EKN-UG-3688</t>
  </si>
  <si>
    <t>EKN-UG-3689</t>
  </si>
  <si>
    <t>EKN-UG-3690</t>
  </si>
  <si>
    <t>EKN-UG-3691</t>
  </si>
  <si>
    <t>EKN-UG-3692</t>
  </si>
  <si>
    <t>EKN-UG-3693</t>
  </si>
  <si>
    <t>EKN-UG-3694</t>
  </si>
  <si>
    <t>EKN-UG-3695</t>
  </si>
  <si>
    <t>EKN-UG-3696</t>
  </si>
  <si>
    <t>EKN-UG-3697</t>
  </si>
  <si>
    <t>EKN-UG-3698</t>
  </si>
  <si>
    <t>EKN-UG-3699</t>
  </si>
  <si>
    <t>EKN-UG-3700</t>
  </si>
  <si>
    <t>EKN-UG-3701</t>
  </si>
  <si>
    <t>EKN-UG-3702</t>
  </si>
  <si>
    <t>EKN-UG-3703</t>
  </si>
  <si>
    <t>EKN-UG-3704</t>
  </si>
  <si>
    <t>EKN-UG-3705</t>
  </si>
  <si>
    <t>EKN-UG-3706</t>
  </si>
  <si>
    <t>EKN-UG-3707</t>
  </si>
  <si>
    <t>EKN-UG-3708</t>
  </si>
  <si>
    <t>EKN-UG-3709</t>
  </si>
  <si>
    <t>EKN-UG-3710</t>
  </si>
  <si>
    <t>EKN-UG-3711</t>
  </si>
  <si>
    <t>EKN-UG-3716</t>
  </si>
  <si>
    <t>IA-UG-3717</t>
  </si>
  <si>
    <t>IA-UG-3718</t>
  </si>
  <si>
    <t>IA-UG-3719</t>
  </si>
  <si>
    <t>IA-UG-3720</t>
  </si>
  <si>
    <t>IA-UG-3721</t>
  </si>
  <si>
    <t>IA-UG-3722</t>
  </si>
  <si>
    <t>R58XCO9PAJTA</t>
  </si>
  <si>
    <t>R8YXA034F7Y</t>
  </si>
  <si>
    <t>R8YXA034LAP</t>
  </si>
  <si>
    <t>R8YXA034EDR</t>
  </si>
  <si>
    <t>R8YXA034DNE</t>
  </si>
  <si>
    <t>R8YXA034KRZ</t>
  </si>
  <si>
    <t>R8YXA034F5V</t>
  </si>
  <si>
    <t>R8YXA034FAH</t>
  </si>
  <si>
    <t>R8YXA034M2F</t>
  </si>
  <si>
    <t>R8YXA03498Y</t>
  </si>
  <si>
    <t>R8YXA034F2X</t>
  </si>
  <si>
    <t>R8YXA034NYH</t>
  </si>
  <si>
    <t>R8YXA034CTM</t>
  </si>
  <si>
    <t>R8YXA034NQF</t>
  </si>
  <si>
    <t>R8YXA034DFX</t>
  </si>
  <si>
    <t>R8YXA034DHJ</t>
  </si>
  <si>
    <t>R8YXA034D4H</t>
  </si>
  <si>
    <t>R8YXA034NRJ</t>
  </si>
  <si>
    <t>R8YXA034DCL</t>
  </si>
  <si>
    <t>R8YXA034DMD</t>
  </si>
  <si>
    <t>R8YXA034D7Z</t>
  </si>
  <si>
    <t>R8YXA0349GN</t>
  </si>
  <si>
    <t>R8YXA034GAY</t>
  </si>
  <si>
    <t>R8YXA034M6Y</t>
  </si>
  <si>
    <t>R8YXA034LWP</t>
  </si>
  <si>
    <t>R8YXA034G0R</t>
  </si>
  <si>
    <t>R8YXA034MAW</t>
  </si>
  <si>
    <t>R8YXA034KAM</t>
  </si>
  <si>
    <t>R8YXA034MFR</t>
  </si>
  <si>
    <t>R8YXA034L28</t>
  </si>
  <si>
    <t>R8YXA034MRY</t>
  </si>
  <si>
    <t>R8YXA034LTV</t>
  </si>
  <si>
    <t>R8YXA034L3Y</t>
  </si>
  <si>
    <t>R8YXA034JRR</t>
  </si>
  <si>
    <t>R8YXA034L0J</t>
  </si>
  <si>
    <t>R8YXA034G98</t>
  </si>
  <si>
    <t>R8YXA034JZJ</t>
  </si>
  <si>
    <t>R8YXA034JHD</t>
  </si>
  <si>
    <t>R8YXA034L5E</t>
  </si>
  <si>
    <t>R8YXA034K0Y</t>
  </si>
  <si>
    <t>R8YXA034KNH</t>
  </si>
  <si>
    <t>R8YXA034JWA</t>
  </si>
  <si>
    <t>R8YXA034GRF</t>
  </si>
  <si>
    <t>R8YXA034JBX</t>
  </si>
  <si>
    <t>R8YXA034HXV</t>
  </si>
  <si>
    <t>R8YXA034KBL</t>
  </si>
  <si>
    <t>R8YXA034JJE</t>
  </si>
  <si>
    <t>R8YXA034A7F</t>
  </si>
  <si>
    <t>R8YXA034J6R</t>
  </si>
  <si>
    <t>R8YXA034JPP</t>
  </si>
  <si>
    <t>R8YXA034KFF</t>
  </si>
  <si>
    <t>BUHO32504010011</t>
  </si>
  <si>
    <t>2B25V3734652</t>
  </si>
  <si>
    <t>2B25V3643496</t>
  </si>
  <si>
    <t>3B25V3655426</t>
  </si>
  <si>
    <t>3B25V3655424</t>
  </si>
  <si>
    <t>3B25V3739138</t>
  </si>
  <si>
    <t>3B25V3655414</t>
  </si>
  <si>
    <t>27"Screen -Monitor</t>
  </si>
  <si>
    <t>LENOVO THINKPAD E14 GEN6 Ui7</t>
  </si>
  <si>
    <t>EKN-UG-3726</t>
  </si>
  <si>
    <t>EKN-UG-3727</t>
  </si>
  <si>
    <t>CW-UG-3728</t>
  </si>
  <si>
    <t>3CM4191L7C</t>
  </si>
  <si>
    <t>3CM4191L9L</t>
  </si>
  <si>
    <t>SPF5FFPDG</t>
  </si>
  <si>
    <t>Meraki MX64 Router (Cisco)</t>
  </si>
  <si>
    <t>SAMSUNG GALAXY TAB A9-4164</t>
  </si>
  <si>
    <t>SAMSUNG GALAXY TAB 49-4164</t>
  </si>
  <si>
    <t>SAMSUNG GALAXY A9-4164</t>
  </si>
  <si>
    <t>SAMSUNG TAB A9-4164</t>
  </si>
  <si>
    <t>Access Point-Pro</t>
  </si>
  <si>
    <t>Access point-Pro</t>
  </si>
  <si>
    <t>Network Switch</t>
  </si>
  <si>
    <t>Lenovo thinkpad T14</t>
  </si>
  <si>
    <t>SAMSUNG A17 SMART PHONE</t>
  </si>
  <si>
    <t>LAPTOP HP PROBOOK 440 G11 ULTRA i7</t>
  </si>
  <si>
    <t>CW-UG-3730</t>
  </si>
  <si>
    <t>PRA-UG-3732</t>
  </si>
  <si>
    <t>PRA-UG-3733</t>
  </si>
  <si>
    <t>PRA-UG-3734</t>
  </si>
  <si>
    <t>PRA-UG-3735</t>
  </si>
  <si>
    <t>PRA-UG-3736</t>
  </si>
  <si>
    <t>PRA-UG-3737</t>
  </si>
  <si>
    <t>PRA-UG-3738</t>
  </si>
  <si>
    <t>PRA-UG-3739</t>
  </si>
  <si>
    <t>PRA-UG-3740</t>
  </si>
  <si>
    <t>PRA-UG-3741</t>
  </si>
  <si>
    <t>PRA-UG-3742</t>
  </si>
  <si>
    <t>PRA-UG-3743</t>
  </si>
  <si>
    <t>MCF-UG-3744</t>
  </si>
  <si>
    <t>MCF-UG-3745</t>
  </si>
  <si>
    <t>AD1-UG-3746</t>
  </si>
  <si>
    <t>AD1-UG-3747</t>
  </si>
  <si>
    <t>AD1-UG-3748</t>
  </si>
  <si>
    <t>AD1-UG-3749</t>
  </si>
  <si>
    <t>EKN-UG-3750</t>
  </si>
  <si>
    <t>IA-UG-3751</t>
  </si>
  <si>
    <t>IA-UG-3752</t>
  </si>
  <si>
    <t>IA-UG-3753</t>
  </si>
  <si>
    <t>Q2KN-F9XJ-T474</t>
  </si>
  <si>
    <t>R83Y203G30W</t>
  </si>
  <si>
    <t>R83Y203G31N</t>
  </si>
  <si>
    <t>R83Y203G32K</t>
  </si>
  <si>
    <t>R83Y203G35T</t>
  </si>
  <si>
    <t>R83Y203G36R</t>
  </si>
  <si>
    <t>R83Y203G38V</t>
  </si>
  <si>
    <t>R83Y203G3BM</t>
  </si>
  <si>
    <t>R83Y203G3CX</t>
  </si>
  <si>
    <t>R83Y203G3D</t>
  </si>
  <si>
    <t>R83Y203G45K</t>
  </si>
  <si>
    <t>R83Y203G2QV</t>
  </si>
  <si>
    <t>R8YY40CCDML</t>
  </si>
  <si>
    <t>1C6A1B704666</t>
  </si>
  <si>
    <t>1C6A1B704361</t>
  </si>
  <si>
    <t>1C6A1B703F7E</t>
  </si>
  <si>
    <t>1C6A1B704472</t>
  </si>
  <si>
    <t>1C6A1B70402F</t>
  </si>
  <si>
    <t>H226P24120994</t>
  </si>
  <si>
    <t>SPF5NVPE1</t>
  </si>
  <si>
    <t>R37H86RWRFXHB3</t>
  </si>
  <si>
    <t>357658258139553</t>
  </si>
  <si>
    <t>SCD5286GLO</t>
  </si>
  <si>
    <t>Amount to insure 2026(UGX)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</si>
</sst>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[$$-409]* #,##0.00_);_([$$-409]* \(#,##0.00\);_([$$-409]* &quot;-&quot;??_);_(@_)"/>
    <numFmt numFmtId="166" formatCode="#,##0_ ;\-#,##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rgb="FF0000FF"/>
      <name val="Liberation Sans"/>
      <family val="2"/>
    </font>
    <font>
      <sz val="9"/>
      <color rgb="FF000000"/>
      <name val="Liberation Sans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Liberation Sans"/>
      <family val="2"/>
    </font>
    <font>
      <sz val="8"/>
      <color rgb="FF0000FF"/>
      <name val="Liberation Sans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44B3E1"/>
      </left>
      <right style="thin">
        <color rgb="FF44B3E1"/>
      </right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5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49" fontId="0" fillId="0" borderId="1" xfId="0" applyNumberFormat="1" applyBorder="1"/>
    <xf numFmtId="3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2" borderId="0" xfId="0" applyFill="1"/>
    <xf numFmtId="165" fontId="0" fillId="2" borderId="0" xfId="0" applyNumberForma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15" fontId="0" fillId="5" borderId="0" xfId="0" applyNumberFormat="1" applyFill="1" applyAlignment="1">
      <alignment horizontal="left"/>
    </xf>
    <xf numFmtId="0" fontId="2" fillId="6" borderId="0" xfId="0" applyFont="1" applyFill="1"/>
    <xf numFmtId="15" fontId="2" fillId="6" borderId="0" xfId="0" applyNumberFormat="1" applyFont="1" applyFill="1"/>
    <xf numFmtId="15" fontId="0" fillId="0" borderId="1" xfId="0" applyNumberFormat="1" applyBorder="1"/>
    <xf numFmtId="15" fontId="0" fillId="0" borderId="0" xfId="0" applyNumberFormat="1"/>
    <xf numFmtId="165" fontId="0" fillId="0" borderId="0" xfId="0" applyNumberFormat="1"/>
    <xf numFmtId="0" fontId="9" fillId="3" borderId="0" xfId="0" applyFont="1" applyFill="1" applyAlignment="1">
      <alignment wrapText="1"/>
    </xf>
    <xf numFmtId="1" fontId="7" fillId="2" borderId="0" xfId="0" applyNumberFormat="1" applyFont="1" applyFill="1"/>
    <xf numFmtId="0" fontId="7" fillId="0" borderId="0" xfId="0" applyFont="1"/>
    <xf numFmtId="0" fontId="7" fillId="2" borderId="0" xfId="0" applyFont="1" applyFill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15" fontId="2" fillId="6" borderId="1" xfId="0" applyNumberFormat="1" applyFont="1" applyFill="1" applyBorder="1"/>
    <xf numFmtId="165" fontId="2" fillId="6" borderId="1" xfId="0" applyNumberFormat="1" applyFont="1" applyFill="1" applyBorder="1"/>
    <xf numFmtId="0" fontId="9" fillId="6" borderId="1" xfId="0" applyFont="1" applyFill="1" applyBorder="1"/>
    <xf numFmtId="0" fontId="6" fillId="0" borderId="1" xfId="0" applyFont="1" applyBorder="1" applyAlignment="1">
      <alignment wrapText="1"/>
    </xf>
    <xf numFmtId="14" fontId="0" fillId="0" borderId="1" xfId="0" applyNumberFormat="1" applyBorder="1"/>
    <xf numFmtId="15" fontId="0" fillId="0" borderId="4" xfId="0" applyNumberFormat="1" applyBorder="1"/>
    <xf numFmtId="15" fontId="0" fillId="0" borderId="5" xfId="0" applyNumberFormat="1" applyBorder="1"/>
    <xf numFmtId="1" fontId="11" fillId="2" borderId="0" xfId="0" applyNumberFormat="1" applyFont="1" applyFill="1"/>
    <xf numFmtId="49" fontId="12" fillId="0" borderId="1" xfId="0" applyNumberFormat="1" applyFont="1" applyBorder="1"/>
    <xf numFmtId="49" fontId="12" fillId="0" borderId="0" xfId="0" applyNumberFormat="1" applyFont="1"/>
    <xf numFmtId="49" fontId="12" fillId="0" borderId="6" xfId="0" applyNumberFormat="1" applyFont="1" applyBorder="1"/>
    <xf numFmtId="49" fontId="12" fillId="0" borderId="2" xfId="0" applyNumberFormat="1" applyFont="1" applyBorder="1"/>
    <xf numFmtId="1" fontId="12" fillId="0" borderId="2" xfId="0" applyNumberFormat="1" applyFont="1" applyBorder="1"/>
    <xf numFmtId="0" fontId="12" fillId="0" borderId="0" xfId="0" applyFont="1"/>
    <xf numFmtId="0" fontId="12" fillId="0" borderId="2" xfId="0" applyFont="1" applyBorder="1"/>
    <xf numFmtId="1" fontId="12" fillId="0" borderId="3" xfId="0" applyNumberFormat="1" applyFont="1" applyBorder="1"/>
    <xf numFmtId="0" fontId="12" fillId="0" borderId="1" xfId="0" applyFont="1" applyBorder="1"/>
    <xf numFmtId="0" fontId="12" fillId="0" borderId="8" xfId="0" applyFont="1" applyBorder="1" applyAlignment="1">
      <alignment horizontal="left"/>
    </xf>
    <xf numFmtId="0" fontId="14" fillId="0" borderId="0" xfId="0" applyFont="1"/>
    <xf numFmtId="14" fontId="0" fillId="0" borderId="9" xfId="0" applyNumberFormat="1" applyBorder="1"/>
    <xf numFmtId="0" fontId="0" fillId="0" borderId="9" xfId="0" applyBorder="1"/>
    <xf numFmtId="0" fontId="15" fillId="0" borderId="1" xfId="0" applyFont="1" applyBorder="1" applyAlignment="1">
      <alignment wrapText="1"/>
    </xf>
    <xf numFmtId="41" fontId="12" fillId="0" borderId="1" xfId="33" applyFont="1" applyFill="1" applyBorder="1"/>
    <xf numFmtId="0" fontId="16" fillId="0" borderId="1" xfId="0" applyFont="1" applyBorder="1" applyAlignment="1">
      <alignment wrapText="1"/>
    </xf>
    <xf numFmtId="1" fontId="0" fillId="0" borderId="1" xfId="0" applyNumberFormat="1" applyBorder="1"/>
    <xf numFmtId="0" fontId="0" fillId="0" borderId="2" xfId="0" applyBorder="1"/>
    <xf numFmtId="49" fontId="0" fillId="0" borderId="11" xfId="0" applyNumberFormat="1" applyBorder="1"/>
    <xf numFmtId="0" fontId="17" fillId="6" borderId="0" xfId="0" applyFont="1" applyFill="1" applyAlignment="1">
      <alignment horizontal="left"/>
    </xf>
    <xf numFmtId="0" fontId="17" fillId="6" borderId="0" xfId="0" applyFont="1" applyFill="1"/>
    <xf numFmtId="15" fontId="17" fillId="6" borderId="0" xfId="0" applyNumberFormat="1" applyFont="1" applyFill="1"/>
    <xf numFmtId="165" fontId="17" fillId="6" borderId="0" xfId="0" applyNumberFormat="1" applyFont="1" applyFill="1"/>
    <xf numFmtId="0" fontId="18" fillId="6" borderId="0" xfId="0" applyFont="1" applyFill="1"/>
    <xf numFmtId="49" fontId="19" fillId="0" borderId="1" xfId="0" applyNumberFormat="1" applyFont="1" applyBorder="1"/>
    <xf numFmtId="49" fontId="19" fillId="0" borderId="10" xfId="0" applyNumberFormat="1" applyFont="1" applyBorder="1"/>
    <xf numFmtId="49" fontId="19" fillId="0" borderId="13" xfId="0" applyNumberFormat="1" applyFont="1" applyBorder="1"/>
    <xf numFmtId="41" fontId="19" fillId="0" borderId="1" xfId="33" applyFont="1" applyBorder="1"/>
    <xf numFmtId="41" fontId="16" fillId="0" borderId="1" xfId="33" applyFont="1" applyBorder="1"/>
    <xf numFmtId="0" fontId="16" fillId="0" borderId="1" xfId="0" applyFont="1" applyBorder="1"/>
    <xf numFmtId="41" fontId="19" fillId="0" borderId="1" xfId="33" applyFont="1" applyFill="1" applyBorder="1"/>
    <xf numFmtId="41" fontId="16" fillId="0" borderId="1" xfId="33" applyFont="1" applyFill="1" applyBorder="1"/>
    <xf numFmtId="1" fontId="19" fillId="0" borderId="10" xfId="0" applyNumberFormat="1" applyFont="1" applyBorder="1"/>
    <xf numFmtId="1" fontId="19" fillId="0" borderId="13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wrapText="1"/>
    </xf>
    <xf numFmtId="15" fontId="19" fillId="0" borderId="1" xfId="0" applyNumberFormat="1" applyFont="1" applyBorder="1"/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/>
    <xf numFmtId="0" fontId="19" fillId="0" borderId="13" xfId="0" applyFont="1" applyBorder="1" applyAlignment="1">
      <alignment wrapText="1"/>
    </xf>
    <xf numFmtId="14" fontId="19" fillId="0" borderId="13" xfId="0" applyNumberFormat="1" applyFont="1" applyBorder="1"/>
    <xf numFmtId="14" fontId="19" fillId="0" borderId="1" xfId="0" applyNumberFormat="1" applyFont="1" applyBorder="1"/>
    <xf numFmtId="15" fontId="19" fillId="0" borderId="0" xfId="0" applyNumberFormat="1" applyFont="1"/>
    <xf numFmtId="0" fontId="20" fillId="0" borderId="8" xfId="0" applyFont="1" applyBorder="1" applyAlignment="1">
      <alignment horizontal="left"/>
    </xf>
    <xf numFmtId="0" fontId="20" fillId="0" borderId="2" xfId="0" applyFont="1" applyBorder="1" applyAlignment="1">
      <alignment wrapText="1"/>
    </xf>
    <xf numFmtId="15" fontId="21" fillId="0" borderId="1" xfId="0" applyNumberFormat="1" applyFont="1" applyBorder="1"/>
    <xf numFmtId="0" fontId="20" fillId="0" borderId="2" xfId="0" applyFont="1" applyBorder="1"/>
    <xf numFmtId="0" fontId="20" fillId="0" borderId="3" xfId="0" applyFont="1" applyBorder="1"/>
    <xf numFmtId="15" fontId="21" fillId="0" borderId="6" xfId="0" applyNumberFormat="1" applyFont="1" applyBorder="1"/>
    <xf numFmtId="0" fontId="20" fillId="0" borderId="1" xfId="0" applyFont="1" applyBorder="1" applyAlignment="1">
      <alignment wrapText="1"/>
    </xf>
    <xf numFmtId="0" fontId="20" fillId="0" borderId="9" xfId="0" applyFont="1" applyBorder="1" applyAlignment="1">
      <alignment wrapText="1"/>
    </xf>
    <xf numFmtId="14" fontId="21" fillId="0" borderId="9" xfId="0" applyNumberFormat="1" applyFont="1" applyBorder="1"/>
    <xf numFmtId="15" fontId="15" fillId="0" borderId="1" xfId="0" applyNumberFormat="1" applyFont="1" applyBorder="1"/>
    <xf numFmtId="49" fontId="20" fillId="0" borderId="4" xfId="0" applyNumberFormat="1" applyFont="1" applyBorder="1"/>
    <xf numFmtId="0" fontId="20" fillId="0" borderId="4" xfId="0" applyFont="1" applyBorder="1"/>
    <xf numFmtId="0" fontId="20" fillId="0" borderId="5" xfId="0" applyFont="1" applyBorder="1"/>
    <xf numFmtId="0" fontId="15" fillId="0" borderId="1" xfId="0" applyFont="1" applyBorder="1"/>
    <xf numFmtId="14" fontId="20" fillId="0" borderId="9" xfId="0" applyNumberFormat="1" applyFont="1" applyBorder="1"/>
    <xf numFmtId="49" fontId="15" fillId="0" borderId="1" xfId="0" applyNumberFormat="1" applyFont="1" applyBorder="1"/>
    <xf numFmtId="165" fontId="21" fillId="0" borderId="1" xfId="0" applyNumberFormat="1" applyFont="1" applyBorder="1"/>
    <xf numFmtId="3" fontId="21" fillId="0" borderId="1" xfId="0" applyNumberFormat="1" applyFont="1" applyBorder="1"/>
    <xf numFmtId="49" fontId="20" fillId="0" borderId="1" xfId="0" applyNumberFormat="1" applyFont="1" applyBorder="1"/>
    <xf numFmtId="0" fontId="20" fillId="0" borderId="1" xfId="0" applyFont="1" applyBorder="1"/>
    <xf numFmtId="165" fontId="21" fillId="0" borderId="6" xfId="0" applyNumberFormat="1" applyFont="1" applyBorder="1"/>
    <xf numFmtId="3" fontId="21" fillId="0" borderId="6" xfId="0" applyNumberFormat="1" applyFont="1" applyBorder="1"/>
    <xf numFmtId="0" fontId="20" fillId="0" borderId="6" xfId="0" applyFont="1" applyBorder="1"/>
    <xf numFmtId="49" fontId="20" fillId="0" borderId="7" xfId="0" applyNumberFormat="1" applyFont="1" applyBorder="1"/>
    <xf numFmtId="0" fontId="21" fillId="0" borderId="1" xfId="0" applyFont="1" applyBorder="1"/>
    <xf numFmtId="0" fontId="21" fillId="0" borderId="9" xfId="0" applyFont="1" applyBorder="1"/>
    <xf numFmtId="3" fontId="21" fillId="0" borderId="9" xfId="0" applyNumberFormat="1" applyFont="1" applyBorder="1"/>
    <xf numFmtId="49" fontId="20" fillId="0" borderId="9" xfId="0" applyNumberFormat="1" applyFont="1" applyBorder="1"/>
    <xf numFmtId="0" fontId="15" fillId="0" borderId="0" xfId="0" applyFont="1"/>
    <xf numFmtId="41" fontId="15" fillId="0" borderId="1" xfId="33" applyFont="1" applyBorder="1"/>
    <xf numFmtId="41" fontId="10" fillId="0" borderId="1" xfId="33" applyFont="1" applyBorder="1"/>
    <xf numFmtId="0" fontId="10" fillId="0" borderId="1" xfId="0" applyFont="1" applyBorder="1"/>
    <xf numFmtId="3" fontId="10" fillId="0" borderId="1" xfId="0" applyNumberFormat="1" applyFont="1" applyBorder="1"/>
    <xf numFmtId="0" fontId="19" fillId="0" borderId="4" xfId="0" applyFont="1" applyBorder="1"/>
    <xf numFmtId="0" fontId="13" fillId="7" borderId="0" xfId="0" applyFont="1" applyFill="1"/>
    <xf numFmtId="2" fontId="15" fillId="0" borderId="14" xfId="0" applyNumberFormat="1" applyFont="1" applyBorder="1" applyAlignment="1">
      <alignment wrapText="1"/>
    </xf>
    <xf numFmtId="0" fontId="15" fillId="0" borderId="1" xfId="0" applyFont="1" applyBorder="1" applyAlignment="1">
      <alignment horizontal="left"/>
    </xf>
    <xf numFmtId="0" fontId="13" fillId="0" borderId="4" xfId="0" applyFont="1" applyBorder="1"/>
    <xf numFmtId="0" fontId="19" fillId="0" borderId="6" xfId="0" applyFont="1" applyBorder="1"/>
    <xf numFmtId="49" fontId="19" fillId="0" borderId="6" xfId="0" applyNumberFormat="1" applyFont="1" applyBorder="1"/>
    <xf numFmtId="165" fontId="19" fillId="0" borderId="1" xfId="0" applyNumberFormat="1" applyFont="1" applyBorder="1"/>
    <xf numFmtId="2" fontId="19" fillId="0" borderId="15" xfId="0" applyNumberFormat="1" applyFont="1" applyBorder="1"/>
    <xf numFmtId="0" fontId="22" fillId="0" borderId="4" xfId="0" applyFont="1" applyBorder="1"/>
    <xf numFmtId="49" fontId="19" fillId="0" borderId="12" xfId="0" applyNumberFormat="1" applyFont="1" applyBorder="1"/>
    <xf numFmtId="49" fontId="19" fillId="0" borderId="16" xfId="0" applyNumberFormat="1" applyFont="1" applyBorder="1"/>
    <xf numFmtId="49" fontId="19" fillId="0" borderId="4" xfId="0" applyNumberFormat="1" applyFont="1" applyBorder="1"/>
    <xf numFmtId="49" fontId="19" fillId="0" borderId="5" xfId="0" applyNumberFormat="1" applyFont="1" applyBorder="1"/>
    <xf numFmtId="2" fontId="19" fillId="0" borderId="4" xfId="0" applyNumberFormat="1" applyFont="1" applyBorder="1"/>
    <xf numFmtId="0" fontId="18" fillId="4" borderId="0" xfId="0" applyFont="1" applyFill="1" applyAlignment="1">
      <alignment wrapText="1"/>
    </xf>
    <xf numFmtId="3" fontId="7" fillId="4" borderId="0" xfId="0" applyNumberFormat="1" applyFont="1" applyFill="1"/>
    <xf numFmtId="166" fontId="0" fillId="0" borderId="1" xfId="34" applyNumberFormat="1" applyFont="1" applyFill="1" applyBorder="1"/>
    <xf numFmtId="0" fontId="0" fillId="8" borderId="1" xfId="0" applyFill="1" applyBorder="1" applyAlignment="1">
      <alignment wrapText="1"/>
    </xf>
    <xf numFmtId="14" fontId="0" fillId="8" borderId="1" xfId="0" applyNumberFormat="1" applyFill="1" applyBorder="1"/>
    <xf numFmtId="0" fontId="0" fillId="8" borderId="1" xfId="0" applyFill="1" applyBorder="1"/>
    <xf numFmtId="49" fontId="0" fillId="8" borderId="1" xfId="0" applyNumberFormat="1" applyFill="1" applyBorder="1"/>
    <xf numFmtId="1" fontId="19" fillId="0" borderId="17" xfId="0" applyNumberFormat="1" applyFont="1" applyBorder="1"/>
    <xf numFmtId="1" fontId="19" fillId="0" borderId="18" xfId="0" applyNumberFormat="1" applyFont="1" applyBorder="1"/>
    <xf numFmtId="0" fontId="19" fillId="0" borderId="2" xfId="0" applyFont="1" applyBorder="1"/>
    <xf numFmtId="0" fontId="19" fillId="0" borderId="3" xfId="0" applyFont="1" applyBorder="1"/>
    <xf numFmtId="1" fontId="7" fillId="0" borderId="0" xfId="0" applyNumberFormat="1" applyFont="1" applyFill="1"/>
    <xf numFmtId="41" fontId="0" fillId="0" borderId="0" xfId="0" applyNumberFormat="1" applyFill="1"/>
    <xf numFmtId="0" fontId="0" fillId="0" borderId="0" xfId="0" applyFill="1"/>
    <xf numFmtId="49" fontId="0" fillId="0" borderId="1" xfId="0" applyNumberFormat="1" applyFill="1" applyBorder="1"/>
    <xf numFmtId="0" fontId="6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9" fillId="6" borderId="0" xfId="0" applyFont="1" applyFill="1" applyAlignment="1">
      <alignment wrapText="1"/>
    </xf>
  </cellXfs>
  <cellStyles count="35">
    <cellStyle name="Comma" xfId="34" builtinId="3"/>
    <cellStyle name="Comma [0]" xfId="33" builtinId="6"/>
    <cellStyle name="Comma 2" xfId="3" xr:uid="{00000000-0005-0000-0000-000001000000}"/>
    <cellStyle name="Comma 2 2" xfId="6" xr:uid="{00000000-0005-0000-0000-000002000000}"/>
    <cellStyle name="Comma 2 2 2" xfId="15" xr:uid="{1EA0E79E-AEF5-45EA-86B1-9E6E572451D1}"/>
    <cellStyle name="Comma 2 2 2 2" xfId="28" xr:uid="{A2448F20-D02F-49BC-A781-A0ECF5290D29}"/>
    <cellStyle name="Comma 2 3" xfId="17" xr:uid="{12E2C705-4C6D-4158-877F-FCCB58FA0065}"/>
    <cellStyle name="Comma 2 3 2" xfId="30" xr:uid="{EBFD5BA7-C2C1-46EC-905B-7D93A273E44F}"/>
    <cellStyle name="Comma 2 4" xfId="19" xr:uid="{6BE164EC-76B0-4963-9723-CBDB92C3961A}"/>
    <cellStyle name="Comma 2 4 2" xfId="32" xr:uid="{23D7305F-A98C-4D6F-9AD0-00A856400E50}"/>
    <cellStyle name="Comma 2 5" xfId="11" xr:uid="{790A3B9E-F1F1-448B-85A6-A04C94FB902A}"/>
    <cellStyle name="Comma 2 5 2" xfId="24" xr:uid="{9BB2915F-99DE-4F3C-BFD5-52C0ECD7C7DE}"/>
    <cellStyle name="Comma 3" xfId="4" xr:uid="{00000000-0005-0000-0000-000003000000}"/>
    <cellStyle name="Comma 3 2" xfId="5" xr:uid="{00000000-0005-0000-0000-000004000000}"/>
    <cellStyle name="Comma 3 2 2" xfId="22" xr:uid="{E8BBAFAC-7894-42BF-9D75-42D0F1448ED9}"/>
    <cellStyle name="Comma 3 3" xfId="12" xr:uid="{9C54DAF8-7765-4530-93AE-077DC05DC401}"/>
    <cellStyle name="Comma 3 3 2" xfId="25" xr:uid="{92FCD2A8-3A53-4D00-9D1A-8BDD65B6AA01}"/>
    <cellStyle name="Comma 3 4" xfId="21" xr:uid="{A30C0625-4063-4EF3-8FE7-CBF2F50AA518}"/>
    <cellStyle name="Comma 4" xfId="7" xr:uid="{00000000-0005-0000-0000-000005000000}"/>
    <cellStyle name="Comma 4 2" xfId="13" xr:uid="{B804ED5D-CEF4-4CEA-92DF-A8D3EA669FC4}"/>
    <cellStyle name="Comma 4 2 2" xfId="26" xr:uid="{DBD76608-AAE6-4AED-B39D-C94A03A4E54B}"/>
    <cellStyle name="Comma 5" xfId="14" xr:uid="{1A30D99E-E736-467E-AA8B-BE170A6A3B27}"/>
    <cellStyle name="Comma 5 2" xfId="27" xr:uid="{282F7BEF-898D-4FB0-B03C-194EE6BCC610}"/>
    <cellStyle name="Comma 6" xfId="16" xr:uid="{60C07E45-082A-4D74-A379-B159B53879DC}"/>
    <cellStyle name="Comma 6 2" xfId="29" xr:uid="{5CC6B22E-8972-48CA-BC0F-5BB9C450AB06}"/>
    <cellStyle name="Comma 7" xfId="18" xr:uid="{F8213B4D-B564-45A0-90A1-0E7BB4888483}"/>
    <cellStyle name="Comma 7 2" xfId="31" xr:uid="{3636C43B-8BB8-45B3-99FC-DCB76674B5D2}"/>
    <cellStyle name="Comma 8" xfId="10" xr:uid="{CC2CBE8E-45CF-4C09-A8D0-F23A9A40D0CC}"/>
    <cellStyle name="Comma 8 2" xfId="23" xr:uid="{7C0E0075-337F-4D41-8CEC-C9A83911845D}"/>
    <cellStyle name="Comma 9" xfId="20" xr:uid="{757C13D6-7DED-497B-8593-6338F7E22C8A}"/>
    <cellStyle name="Hyperlink 2" xfId="8" xr:uid="{B8510D33-C441-4A42-A8A9-629D5ACAB422}"/>
    <cellStyle name="Normal" xfId="0" builtinId="0"/>
    <cellStyle name="Normal 2" xfId="1" xr:uid="{00000000-0005-0000-0000-000007000000}"/>
    <cellStyle name="Normal 2 2" xfId="9" xr:uid="{79299CED-A5EA-4111-BECB-BAF055ED6736}"/>
    <cellStyle name="Normal 3" xfId="2" xr:uid="{00000000-0005-0000-0000-000008000000}"/>
  </cellStyles>
  <dxfs count="0"/>
  <tableStyles count="1" defaultTableStyle="TableStyleMedium2" defaultPivotStyle="PivotStyleLight16">
    <tableStyle name="Invisible" pivot="0" table="0" count="0" xr9:uid="{0D6CAF19-18C9-46EF-A717-EDD247FEF6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U180"/>
  <sheetViews>
    <sheetView topLeftCell="F1" zoomScale="98" zoomScaleNormal="98" workbookViewId="0">
      <pane ySplit="3" topLeftCell="A170" activePane="bottomLeft" state="frozen"/>
      <selection activeCell="B8" sqref="B8"/>
      <selection pane="bottomLeft" activeCell="N176" sqref="N176"/>
    </sheetView>
  </sheetViews>
  <sheetFormatPr defaultRowHeight="17.149999999999999" customHeight="1"/>
  <cols>
    <col min="1" max="1" width="4.08984375" style="4" bestFit="1" customWidth="1"/>
    <col min="2" max="2" width="71.81640625" bestFit="1" customWidth="1"/>
    <col min="3" max="3" width="12.54296875" style="14" hidden="1" customWidth="1"/>
    <col min="4" max="4" width="22.7265625" style="14" hidden="1" customWidth="1"/>
    <col min="5" max="5" width="16.7265625" bestFit="1" customWidth="1"/>
    <col min="6" max="6" width="15.08984375" bestFit="1" customWidth="1"/>
    <col min="7" max="7" width="20.1796875" style="15" bestFit="1" customWidth="1"/>
    <col min="8" max="8" width="20.1796875" style="18" bestFit="1" customWidth="1"/>
    <col min="9" max="9" width="15.81640625" style="18" bestFit="1" customWidth="1"/>
    <col min="10" max="10" width="24.90625" bestFit="1" customWidth="1"/>
    <col min="11" max="11" width="18.7265625" style="18" customWidth="1"/>
    <col min="12" max="12" width="15.1796875" customWidth="1"/>
    <col min="13" max="13" width="15.1796875" hidden="1" customWidth="1"/>
    <col min="14" max="14" width="15.1796875" customWidth="1"/>
    <col min="15" max="15" width="14.1796875" customWidth="1"/>
    <col min="16" max="16" width="17.453125" customWidth="1"/>
  </cols>
  <sheetData>
    <row r="2" spans="1:13" ht="17.149999999999999" customHeight="1">
      <c r="A2" s="8"/>
      <c r="B2" s="9"/>
      <c r="C2" s="10">
        <v>45617</v>
      </c>
      <c r="D2" s="10"/>
      <c r="E2" s="6"/>
      <c r="F2" s="6"/>
      <c r="G2" s="7"/>
      <c r="H2" s="29">
        <v>3892.875</v>
      </c>
      <c r="I2" s="19"/>
      <c r="J2" s="6"/>
      <c r="K2" s="19"/>
    </row>
    <row r="3" spans="1:13" ht="26.5">
      <c r="A3" s="49" t="s">
        <v>0</v>
      </c>
      <c r="B3" s="50" t="s">
        <v>1</v>
      </c>
      <c r="C3" s="51" t="s">
        <v>2</v>
      </c>
      <c r="D3" s="12"/>
      <c r="E3" s="50" t="s">
        <v>3</v>
      </c>
      <c r="F3" s="11" t="s">
        <v>4</v>
      </c>
      <c r="G3" s="52" t="s">
        <v>5</v>
      </c>
      <c r="H3" s="53" t="s">
        <v>6</v>
      </c>
      <c r="I3" s="53" t="s">
        <v>7</v>
      </c>
      <c r="J3" s="50" t="s">
        <v>8</v>
      </c>
      <c r="K3" s="121" t="s">
        <v>810</v>
      </c>
      <c r="L3" s="107" t="s">
        <v>10</v>
      </c>
      <c r="M3" s="16"/>
    </row>
    <row r="4" spans="1:13" ht="14.5">
      <c r="A4" s="73">
        <v>1</v>
      </c>
      <c r="B4" s="74" t="s">
        <v>20</v>
      </c>
      <c r="C4" s="75">
        <v>44046</v>
      </c>
      <c r="D4" s="27"/>
      <c r="E4" s="83" t="s">
        <v>21</v>
      </c>
      <c r="F4" s="34" t="s">
        <v>22</v>
      </c>
      <c r="G4" s="89">
        <v>893.6</v>
      </c>
      <c r="H4" s="90">
        <v>761</v>
      </c>
      <c r="I4" s="91" t="s">
        <v>23</v>
      </c>
      <c r="J4" s="91" t="s">
        <v>24</v>
      </c>
      <c r="K4" s="105">
        <v>834630.72165000008</v>
      </c>
      <c r="L4" s="30" t="s">
        <v>12</v>
      </c>
    </row>
    <row r="5" spans="1:13" ht="14.5">
      <c r="A5" s="73">
        <f t="shared" ref="A5:A6" si="0">A4+1</f>
        <v>2</v>
      </c>
      <c r="B5" s="74" t="s">
        <v>20</v>
      </c>
      <c r="C5" s="75">
        <v>44046</v>
      </c>
      <c r="D5" s="27"/>
      <c r="E5" s="83" t="s">
        <v>21</v>
      </c>
      <c r="F5" s="34" t="s">
        <v>22</v>
      </c>
      <c r="G5" s="89">
        <v>893.6</v>
      </c>
      <c r="H5" s="90">
        <v>761</v>
      </c>
      <c r="I5" s="91" t="s">
        <v>25</v>
      </c>
      <c r="J5" s="91" t="s">
        <v>26</v>
      </c>
      <c r="K5" s="105">
        <v>834630.72165000008</v>
      </c>
      <c r="L5" s="30" t="s">
        <v>14</v>
      </c>
    </row>
    <row r="6" spans="1:13" ht="14.5">
      <c r="A6" s="73">
        <f t="shared" si="0"/>
        <v>3</v>
      </c>
      <c r="B6" s="74" t="s">
        <v>20</v>
      </c>
      <c r="C6" s="75">
        <v>44046</v>
      </c>
      <c r="D6" s="27"/>
      <c r="E6" s="83" t="s">
        <v>21</v>
      </c>
      <c r="F6" s="34" t="s">
        <v>22</v>
      </c>
      <c r="G6" s="89">
        <v>893.6</v>
      </c>
      <c r="H6" s="90">
        <v>761</v>
      </c>
      <c r="I6" s="91" t="s">
        <v>27</v>
      </c>
      <c r="J6" s="91" t="s">
        <v>28</v>
      </c>
      <c r="K6" s="105">
        <v>834630.72165000008</v>
      </c>
      <c r="L6" s="30" t="s">
        <v>14</v>
      </c>
    </row>
    <row r="7" spans="1:13" ht="14.5">
      <c r="A7" s="73">
        <f t="shared" ref="A7:A70" si="1">A6+1</f>
        <v>4</v>
      </c>
      <c r="B7" s="74" t="s">
        <v>20</v>
      </c>
      <c r="C7" s="75">
        <v>44046</v>
      </c>
      <c r="D7" s="27"/>
      <c r="E7" s="83" t="s">
        <v>21</v>
      </c>
      <c r="F7" s="34" t="s">
        <v>22</v>
      </c>
      <c r="G7" s="89">
        <v>893.6</v>
      </c>
      <c r="H7" s="90">
        <v>761</v>
      </c>
      <c r="I7" s="91" t="s">
        <v>29</v>
      </c>
      <c r="J7" s="91" t="s">
        <v>30</v>
      </c>
      <c r="K7" s="105">
        <v>834630.72165000008</v>
      </c>
      <c r="L7" s="30" t="s">
        <v>14</v>
      </c>
    </row>
    <row r="8" spans="1:13" ht="14.5">
      <c r="A8" s="73">
        <f t="shared" si="1"/>
        <v>5</v>
      </c>
      <c r="B8" s="74" t="s">
        <v>20</v>
      </c>
      <c r="C8" s="75">
        <v>44046</v>
      </c>
      <c r="D8" s="27"/>
      <c r="E8" s="83" t="s">
        <v>21</v>
      </c>
      <c r="F8" s="34" t="s">
        <v>22</v>
      </c>
      <c r="G8" s="89">
        <v>893.6</v>
      </c>
      <c r="H8" s="90">
        <v>761</v>
      </c>
      <c r="I8" s="91" t="s">
        <v>31</v>
      </c>
      <c r="J8" s="91" t="s">
        <v>32</v>
      </c>
      <c r="K8" s="105">
        <v>834630.72165000008</v>
      </c>
      <c r="L8" s="30" t="s">
        <v>14</v>
      </c>
    </row>
    <row r="9" spans="1:13" ht="14.5">
      <c r="A9" s="73">
        <f t="shared" si="1"/>
        <v>6</v>
      </c>
      <c r="B9" s="74" t="s">
        <v>20</v>
      </c>
      <c r="C9" s="75">
        <v>44046</v>
      </c>
      <c r="D9" s="27"/>
      <c r="E9" s="83" t="s">
        <v>21</v>
      </c>
      <c r="F9" s="34" t="s">
        <v>22</v>
      </c>
      <c r="G9" s="89">
        <v>893.6</v>
      </c>
      <c r="H9" s="90">
        <v>761</v>
      </c>
      <c r="I9" s="91" t="s">
        <v>33</v>
      </c>
      <c r="J9" s="91" t="s">
        <v>34</v>
      </c>
      <c r="K9" s="105">
        <v>834630.72165000008</v>
      </c>
      <c r="L9" s="30" t="s">
        <v>12</v>
      </c>
    </row>
    <row r="10" spans="1:13" ht="14.5">
      <c r="A10" s="73">
        <f t="shared" si="1"/>
        <v>7</v>
      </c>
      <c r="B10" s="74" t="s">
        <v>20</v>
      </c>
      <c r="C10" s="75">
        <v>44046</v>
      </c>
      <c r="D10" s="27"/>
      <c r="E10" s="83" t="s">
        <v>21</v>
      </c>
      <c r="F10" s="34" t="s">
        <v>22</v>
      </c>
      <c r="G10" s="89">
        <v>893.6</v>
      </c>
      <c r="H10" s="90">
        <v>761</v>
      </c>
      <c r="I10" s="91" t="s">
        <v>35</v>
      </c>
      <c r="J10" s="91" t="s">
        <v>36</v>
      </c>
      <c r="K10" s="105">
        <v>834630.72165000008</v>
      </c>
      <c r="L10" s="30" t="s">
        <v>12</v>
      </c>
    </row>
    <row r="11" spans="1:13" ht="14.5">
      <c r="A11" s="73">
        <f t="shared" si="1"/>
        <v>8</v>
      </c>
      <c r="B11" s="74" t="s">
        <v>20</v>
      </c>
      <c r="C11" s="75">
        <v>44046</v>
      </c>
      <c r="D11" s="27"/>
      <c r="E11" s="83" t="s">
        <v>21</v>
      </c>
      <c r="F11" s="34" t="s">
        <v>22</v>
      </c>
      <c r="G11" s="89">
        <v>893.6</v>
      </c>
      <c r="H11" s="90">
        <v>761</v>
      </c>
      <c r="I11" s="91" t="s">
        <v>37</v>
      </c>
      <c r="J11" s="91" t="s">
        <v>38</v>
      </c>
      <c r="K11" s="105">
        <v>834630.72165000008</v>
      </c>
      <c r="L11" s="30" t="s">
        <v>14</v>
      </c>
    </row>
    <row r="12" spans="1:13" ht="14.5">
      <c r="A12" s="73">
        <f t="shared" si="1"/>
        <v>9</v>
      </c>
      <c r="B12" s="74" t="s">
        <v>20</v>
      </c>
      <c r="C12" s="75">
        <v>44046</v>
      </c>
      <c r="D12" s="27"/>
      <c r="E12" s="83" t="s">
        <v>21</v>
      </c>
      <c r="F12" s="34" t="s">
        <v>22</v>
      </c>
      <c r="G12" s="89">
        <v>893.6</v>
      </c>
      <c r="H12" s="90">
        <v>761</v>
      </c>
      <c r="I12" s="91" t="s">
        <v>39</v>
      </c>
      <c r="J12" s="91" t="s">
        <v>40</v>
      </c>
      <c r="K12" s="105">
        <v>834630.72165000008</v>
      </c>
      <c r="L12" s="30" t="s">
        <v>508</v>
      </c>
    </row>
    <row r="13" spans="1:13" ht="14.5">
      <c r="A13" s="73">
        <f t="shared" si="1"/>
        <v>10</v>
      </c>
      <c r="B13" s="74" t="s">
        <v>20</v>
      </c>
      <c r="C13" s="75">
        <v>44046</v>
      </c>
      <c r="D13" s="27"/>
      <c r="E13" s="83" t="s">
        <v>21</v>
      </c>
      <c r="F13" s="34" t="s">
        <v>22</v>
      </c>
      <c r="G13" s="89">
        <v>893.6</v>
      </c>
      <c r="H13" s="90">
        <v>761</v>
      </c>
      <c r="I13" s="91" t="s">
        <v>41</v>
      </c>
      <c r="J13" s="91" t="s">
        <v>42</v>
      </c>
      <c r="K13" s="105">
        <v>834630.72165000008</v>
      </c>
      <c r="L13" s="30" t="s">
        <v>440</v>
      </c>
    </row>
    <row r="14" spans="1:13" ht="14.5">
      <c r="A14" s="73">
        <f t="shared" si="1"/>
        <v>11</v>
      </c>
      <c r="B14" s="74" t="s">
        <v>43</v>
      </c>
      <c r="C14" s="75">
        <v>44214</v>
      </c>
      <c r="D14" s="27"/>
      <c r="E14" s="83" t="s">
        <v>44</v>
      </c>
      <c r="F14" s="35" t="s">
        <v>45</v>
      </c>
      <c r="G14" s="89">
        <v>692.63199999999995</v>
      </c>
      <c r="H14" s="90">
        <v>612.1</v>
      </c>
      <c r="I14" s="91" t="s">
        <v>46</v>
      </c>
      <c r="J14" s="91" t="s">
        <v>15</v>
      </c>
      <c r="K14" s="105">
        <v>686132.29802250001</v>
      </c>
      <c r="L14" s="30" t="s">
        <v>12</v>
      </c>
    </row>
    <row r="15" spans="1:13" ht="14.5">
      <c r="A15" s="73">
        <f t="shared" si="1"/>
        <v>12</v>
      </c>
      <c r="B15" s="74" t="s">
        <v>47</v>
      </c>
      <c r="C15" s="75">
        <v>44231</v>
      </c>
      <c r="D15" s="27"/>
      <c r="E15" s="83" t="s">
        <v>48</v>
      </c>
      <c r="F15" s="35" t="s">
        <v>49</v>
      </c>
      <c r="G15" s="89">
        <v>901.02</v>
      </c>
      <c r="H15" s="90">
        <v>796.25</v>
      </c>
      <c r="I15" s="91" t="s">
        <v>50</v>
      </c>
      <c r="J15" s="91" t="s">
        <v>51</v>
      </c>
      <c r="K15" s="105">
        <v>892564.77200624975</v>
      </c>
      <c r="L15" s="30" t="s">
        <v>14</v>
      </c>
    </row>
    <row r="16" spans="1:13" ht="14.5">
      <c r="A16" s="73">
        <f t="shared" si="1"/>
        <v>13</v>
      </c>
      <c r="B16" s="74" t="s">
        <v>47</v>
      </c>
      <c r="C16" s="75">
        <v>44231</v>
      </c>
      <c r="D16" s="27"/>
      <c r="E16" s="83" t="s">
        <v>48</v>
      </c>
      <c r="F16" s="35" t="s">
        <v>49</v>
      </c>
      <c r="G16" s="89">
        <v>901.02</v>
      </c>
      <c r="H16" s="90">
        <v>796.25</v>
      </c>
      <c r="I16" s="91" t="s">
        <v>52</v>
      </c>
      <c r="J16" s="91" t="s">
        <v>53</v>
      </c>
      <c r="K16" s="105">
        <v>892564.77200624975</v>
      </c>
      <c r="L16" s="30" t="s">
        <v>14</v>
      </c>
    </row>
    <row r="17" spans="1:12" ht="14.5">
      <c r="A17" s="73">
        <f t="shared" si="1"/>
        <v>14</v>
      </c>
      <c r="B17" s="74" t="s">
        <v>47</v>
      </c>
      <c r="C17" s="75">
        <v>44231</v>
      </c>
      <c r="D17" s="27"/>
      <c r="E17" s="83" t="s">
        <v>48</v>
      </c>
      <c r="F17" s="35" t="s">
        <v>49</v>
      </c>
      <c r="G17" s="89">
        <v>901.02</v>
      </c>
      <c r="H17" s="90">
        <v>796.25</v>
      </c>
      <c r="I17" s="91" t="s">
        <v>54</v>
      </c>
      <c r="J17" s="91" t="s">
        <v>55</v>
      </c>
      <c r="K17" s="105">
        <v>892564.77200624975</v>
      </c>
      <c r="L17" s="30" t="s">
        <v>508</v>
      </c>
    </row>
    <row r="18" spans="1:12" ht="14.5">
      <c r="A18" s="73">
        <f t="shared" si="1"/>
        <v>15</v>
      </c>
      <c r="B18" s="74" t="s">
        <v>47</v>
      </c>
      <c r="C18" s="75">
        <v>44231</v>
      </c>
      <c r="D18" s="27"/>
      <c r="E18" s="83" t="s">
        <v>48</v>
      </c>
      <c r="F18" s="35" t="s">
        <v>49</v>
      </c>
      <c r="G18" s="89">
        <v>901.02</v>
      </c>
      <c r="H18" s="90">
        <v>796.25</v>
      </c>
      <c r="I18" s="91" t="s">
        <v>56</v>
      </c>
      <c r="J18" s="91" t="s">
        <v>57</v>
      </c>
      <c r="K18" s="105">
        <v>892564.77200624975</v>
      </c>
      <c r="L18" s="30" t="s">
        <v>14</v>
      </c>
    </row>
    <row r="19" spans="1:12" ht="14.5">
      <c r="A19" s="73">
        <f t="shared" si="1"/>
        <v>16</v>
      </c>
      <c r="B19" s="74" t="s">
        <v>47</v>
      </c>
      <c r="C19" s="75">
        <v>44231</v>
      </c>
      <c r="D19" s="27"/>
      <c r="E19" s="83" t="s">
        <v>48</v>
      </c>
      <c r="F19" s="35" t="s">
        <v>49</v>
      </c>
      <c r="G19" s="89">
        <v>901.02</v>
      </c>
      <c r="H19" s="90">
        <v>796.25</v>
      </c>
      <c r="I19" s="91" t="s">
        <v>58</v>
      </c>
      <c r="J19" s="91" t="s">
        <v>59</v>
      </c>
      <c r="K19" s="105">
        <v>892564.77200624975</v>
      </c>
      <c r="L19" s="30" t="s">
        <v>12</v>
      </c>
    </row>
    <row r="20" spans="1:12" ht="14.5">
      <c r="A20" s="73">
        <f t="shared" si="1"/>
        <v>17</v>
      </c>
      <c r="B20" s="74" t="s">
        <v>47</v>
      </c>
      <c r="C20" s="75">
        <v>44228</v>
      </c>
      <c r="D20" s="27"/>
      <c r="E20" s="83" t="s">
        <v>60</v>
      </c>
      <c r="F20" s="33" t="s">
        <v>61</v>
      </c>
      <c r="G20" s="89">
        <v>901.02</v>
      </c>
      <c r="H20" s="90">
        <v>796.25</v>
      </c>
      <c r="I20" s="91" t="s">
        <v>62</v>
      </c>
      <c r="J20" s="91" t="s">
        <v>63</v>
      </c>
      <c r="K20" s="105">
        <v>892564.77200624975</v>
      </c>
      <c r="L20" s="30" t="s">
        <v>12</v>
      </c>
    </row>
    <row r="21" spans="1:12" ht="14.5">
      <c r="A21" s="73">
        <f t="shared" si="1"/>
        <v>18</v>
      </c>
      <c r="B21" s="74" t="s">
        <v>47</v>
      </c>
      <c r="C21" s="75">
        <v>44228</v>
      </c>
      <c r="D21" s="27"/>
      <c r="E21" s="83" t="s">
        <v>60</v>
      </c>
      <c r="F21" s="33" t="s">
        <v>61</v>
      </c>
      <c r="G21" s="89">
        <v>901.02</v>
      </c>
      <c r="H21" s="90">
        <v>796.25</v>
      </c>
      <c r="I21" s="91" t="s">
        <v>64</v>
      </c>
      <c r="J21" s="91" t="s">
        <v>65</v>
      </c>
      <c r="K21" s="105">
        <v>892564.77200624975</v>
      </c>
      <c r="L21" s="30" t="s">
        <v>12</v>
      </c>
    </row>
    <row r="22" spans="1:12" ht="14.5">
      <c r="A22" s="73">
        <f t="shared" si="1"/>
        <v>19</v>
      </c>
      <c r="B22" s="74" t="s">
        <v>47</v>
      </c>
      <c r="C22" s="75">
        <v>44228</v>
      </c>
      <c r="D22" s="27"/>
      <c r="E22" s="83" t="s">
        <v>48</v>
      </c>
      <c r="F22" s="35" t="s">
        <v>49</v>
      </c>
      <c r="G22" s="89">
        <v>901.02</v>
      </c>
      <c r="H22" s="90">
        <v>796.25</v>
      </c>
      <c r="I22" s="91" t="s">
        <v>66</v>
      </c>
      <c r="J22" s="91" t="s">
        <v>67</v>
      </c>
      <c r="K22" s="105">
        <v>892564.77200624975</v>
      </c>
      <c r="L22" s="30" t="s">
        <v>14</v>
      </c>
    </row>
    <row r="23" spans="1:12" ht="14.5">
      <c r="A23" s="73">
        <f t="shared" si="1"/>
        <v>20</v>
      </c>
      <c r="B23" s="74" t="s">
        <v>47</v>
      </c>
      <c r="C23" s="75">
        <v>44228</v>
      </c>
      <c r="D23" s="27"/>
      <c r="E23" s="83" t="s">
        <v>60</v>
      </c>
      <c r="F23" s="33" t="s">
        <v>61</v>
      </c>
      <c r="G23" s="89">
        <v>901.02</v>
      </c>
      <c r="H23" s="90">
        <v>796.25</v>
      </c>
      <c r="I23" s="91" t="s">
        <v>68</v>
      </c>
      <c r="J23" s="91" t="s">
        <v>69</v>
      </c>
      <c r="K23" s="105">
        <v>892564.77200624975</v>
      </c>
      <c r="L23" s="30" t="s">
        <v>440</v>
      </c>
    </row>
    <row r="24" spans="1:12" ht="14.5">
      <c r="A24" s="73">
        <f t="shared" si="1"/>
        <v>21</v>
      </c>
      <c r="B24" s="74" t="s">
        <v>47</v>
      </c>
      <c r="C24" s="75">
        <v>44228</v>
      </c>
      <c r="D24" s="27"/>
      <c r="E24" s="83" t="s">
        <v>48</v>
      </c>
      <c r="F24" s="35" t="s">
        <v>49</v>
      </c>
      <c r="G24" s="89">
        <v>901.02</v>
      </c>
      <c r="H24" s="90">
        <v>796.25</v>
      </c>
      <c r="I24" s="91" t="s">
        <v>70</v>
      </c>
      <c r="J24" s="91" t="s">
        <v>71</v>
      </c>
      <c r="K24" s="105">
        <v>892564.77200624975</v>
      </c>
      <c r="L24" s="30" t="s">
        <v>440</v>
      </c>
    </row>
    <row r="25" spans="1:12" ht="14.5">
      <c r="A25" s="73">
        <f t="shared" si="1"/>
        <v>22</v>
      </c>
      <c r="B25" s="74" t="s">
        <v>47</v>
      </c>
      <c r="C25" s="75">
        <v>44228</v>
      </c>
      <c r="D25" s="27"/>
      <c r="E25" s="83" t="s">
        <v>48</v>
      </c>
      <c r="F25" s="35" t="s">
        <v>49</v>
      </c>
      <c r="G25" s="89">
        <v>901.02</v>
      </c>
      <c r="H25" s="90">
        <v>796.25</v>
      </c>
      <c r="I25" s="91" t="s">
        <v>72</v>
      </c>
      <c r="J25" s="91" t="s">
        <v>73</v>
      </c>
      <c r="K25" s="105">
        <v>892564.77200624975</v>
      </c>
      <c r="L25" s="30" t="s">
        <v>508</v>
      </c>
    </row>
    <row r="26" spans="1:12" ht="14.5">
      <c r="A26" s="73">
        <f t="shared" si="1"/>
        <v>23</v>
      </c>
      <c r="B26" s="74" t="s">
        <v>47</v>
      </c>
      <c r="C26" s="75">
        <v>44228</v>
      </c>
      <c r="D26" s="27"/>
      <c r="E26" s="83" t="s">
        <v>60</v>
      </c>
      <c r="F26" s="33" t="s">
        <v>61</v>
      </c>
      <c r="G26" s="89">
        <v>901.02</v>
      </c>
      <c r="H26" s="90">
        <v>796.25</v>
      </c>
      <c r="I26" s="91" t="s">
        <v>74</v>
      </c>
      <c r="J26" s="91" t="s">
        <v>75</v>
      </c>
      <c r="K26" s="105">
        <v>892564.77200624975</v>
      </c>
      <c r="L26" s="30" t="s">
        <v>14</v>
      </c>
    </row>
    <row r="27" spans="1:12" ht="14.5">
      <c r="A27" s="73">
        <f t="shared" si="1"/>
        <v>24</v>
      </c>
      <c r="B27" s="74" t="s">
        <v>47</v>
      </c>
      <c r="C27" s="75">
        <v>44228</v>
      </c>
      <c r="D27" s="27"/>
      <c r="E27" s="83" t="s">
        <v>48</v>
      </c>
      <c r="F27" s="35" t="s">
        <v>49</v>
      </c>
      <c r="G27" s="89">
        <v>901.02</v>
      </c>
      <c r="H27" s="90">
        <v>796.25</v>
      </c>
      <c r="I27" s="91" t="s">
        <v>76</v>
      </c>
      <c r="J27" s="91" t="s">
        <v>77</v>
      </c>
      <c r="K27" s="105">
        <v>892564.77200624975</v>
      </c>
      <c r="L27" s="30" t="s">
        <v>14</v>
      </c>
    </row>
    <row r="28" spans="1:12" ht="14.5">
      <c r="A28" s="73">
        <f t="shared" si="1"/>
        <v>25</v>
      </c>
      <c r="B28" s="74" t="s">
        <v>47</v>
      </c>
      <c r="C28" s="75">
        <v>44228</v>
      </c>
      <c r="D28" s="27"/>
      <c r="E28" s="83" t="s">
        <v>60</v>
      </c>
      <c r="F28" s="33" t="s">
        <v>61</v>
      </c>
      <c r="G28" s="89">
        <v>901.02</v>
      </c>
      <c r="H28" s="90">
        <v>796.25</v>
      </c>
      <c r="I28" s="91" t="s">
        <v>78</v>
      </c>
      <c r="J28" s="91" t="s">
        <v>79</v>
      </c>
      <c r="K28" s="105">
        <v>892564.77200624975</v>
      </c>
      <c r="L28" s="30" t="s">
        <v>14</v>
      </c>
    </row>
    <row r="29" spans="1:12" ht="14.5">
      <c r="A29" s="73">
        <f t="shared" si="1"/>
        <v>26</v>
      </c>
      <c r="B29" s="74" t="s">
        <v>80</v>
      </c>
      <c r="C29" s="75">
        <v>44225</v>
      </c>
      <c r="D29" s="27"/>
      <c r="E29" s="83" t="s">
        <v>81</v>
      </c>
      <c r="F29" s="33" t="s">
        <v>82</v>
      </c>
      <c r="G29" s="89">
        <v>3405.26</v>
      </c>
      <c r="H29" s="90">
        <v>3009.3</v>
      </c>
      <c r="I29" s="91" t="s">
        <v>83</v>
      </c>
      <c r="J29" s="91" t="s">
        <v>84</v>
      </c>
      <c r="K29" s="105">
        <v>3373304.8273312496</v>
      </c>
      <c r="L29" s="30" t="s">
        <v>14</v>
      </c>
    </row>
    <row r="30" spans="1:12" ht="14.5">
      <c r="A30" s="73">
        <f t="shared" si="1"/>
        <v>27</v>
      </c>
      <c r="B30" s="74" t="s">
        <v>47</v>
      </c>
      <c r="C30" s="75">
        <v>44228</v>
      </c>
      <c r="D30" s="27"/>
      <c r="E30" s="83" t="s">
        <v>60</v>
      </c>
      <c r="F30" s="33" t="s">
        <v>61</v>
      </c>
      <c r="G30" s="89">
        <v>901.02</v>
      </c>
      <c r="H30" s="90">
        <v>796.25</v>
      </c>
      <c r="I30" s="91" t="s">
        <v>85</v>
      </c>
      <c r="J30" s="91" t="s">
        <v>86</v>
      </c>
      <c r="K30" s="105">
        <v>892564.77200624975</v>
      </c>
      <c r="L30" s="30" t="s">
        <v>14</v>
      </c>
    </row>
    <row r="31" spans="1:12" ht="14.5">
      <c r="A31" s="73">
        <f t="shared" si="1"/>
        <v>28</v>
      </c>
      <c r="B31" s="74" t="s">
        <v>47</v>
      </c>
      <c r="C31" s="75">
        <v>44228</v>
      </c>
      <c r="D31" s="27"/>
      <c r="E31" s="83" t="s">
        <v>60</v>
      </c>
      <c r="F31" s="33" t="s">
        <v>61</v>
      </c>
      <c r="G31" s="89">
        <v>901.02</v>
      </c>
      <c r="H31" s="90">
        <v>796.25</v>
      </c>
      <c r="I31" s="91" t="s">
        <v>87</v>
      </c>
      <c r="J31" s="91" t="s">
        <v>88</v>
      </c>
      <c r="K31" s="105">
        <v>892564.77200624975</v>
      </c>
      <c r="L31" s="30" t="s">
        <v>14</v>
      </c>
    </row>
    <row r="32" spans="1:12" ht="14.5">
      <c r="A32" s="73">
        <f t="shared" si="1"/>
        <v>29</v>
      </c>
      <c r="B32" s="74" t="s">
        <v>89</v>
      </c>
      <c r="C32" s="75">
        <v>44231</v>
      </c>
      <c r="D32" s="27"/>
      <c r="E32" s="83" t="s">
        <v>90</v>
      </c>
      <c r="F32" s="34" t="s">
        <v>91</v>
      </c>
      <c r="G32" s="89">
        <v>547.36</v>
      </c>
      <c r="H32" s="90">
        <v>483.72</v>
      </c>
      <c r="I32" s="91" t="s">
        <v>92</v>
      </c>
      <c r="J32" s="91" t="s">
        <v>93</v>
      </c>
      <c r="K32" s="105">
        <v>542223.53954999999</v>
      </c>
      <c r="L32" s="30" t="s">
        <v>508</v>
      </c>
    </row>
    <row r="33" spans="1:12" ht="14.5">
      <c r="A33" s="73">
        <f t="shared" si="1"/>
        <v>30</v>
      </c>
      <c r="B33" s="74" t="s">
        <v>47</v>
      </c>
      <c r="C33" s="75">
        <v>44228</v>
      </c>
      <c r="D33" s="27"/>
      <c r="E33" s="83" t="s">
        <v>60</v>
      </c>
      <c r="F33" s="33" t="s">
        <v>61</v>
      </c>
      <c r="G33" s="89">
        <v>901.02</v>
      </c>
      <c r="H33" s="90">
        <v>796.25</v>
      </c>
      <c r="I33" s="91" t="s">
        <v>94</v>
      </c>
      <c r="J33" s="91" t="s">
        <v>95</v>
      </c>
      <c r="K33" s="105">
        <v>892564.77200624975</v>
      </c>
      <c r="L33" s="30" t="s">
        <v>14</v>
      </c>
    </row>
    <row r="34" spans="1:12" ht="14.5">
      <c r="A34" s="73">
        <f t="shared" si="1"/>
        <v>31</v>
      </c>
      <c r="B34" s="74" t="s">
        <v>96</v>
      </c>
      <c r="C34" s="75">
        <v>44256</v>
      </c>
      <c r="D34" s="27"/>
      <c r="E34" s="83" t="s">
        <v>97</v>
      </c>
      <c r="F34" s="34" t="s">
        <v>49</v>
      </c>
      <c r="G34" s="89">
        <v>914.5</v>
      </c>
      <c r="H34" s="90">
        <v>789.77</v>
      </c>
      <c r="I34" s="91" t="s">
        <v>98</v>
      </c>
      <c r="J34" s="91" t="s">
        <v>99</v>
      </c>
      <c r="K34" s="105">
        <v>905918.27484375006</v>
      </c>
      <c r="L34" s="30" t="s">
        <v>14</v>
      </c>
    </row>
    <row r="35" spans="1:12" ht="14.5">
      <c r="A35" s="73">
        <f t="shared" si="1"/>
        <v>32</v>
      </c>
      <c r="B35" s="74" t="s">
        <v>100</v>
      </c>
      <c r="C35" s="75">
        <v>44229</v>
      </c>
      <c r="D35" s="27"/>
      <c r="E35" s="83" t="s">
        <v>90</v>
      </c>
      <c r="F35" s="34" t="s">
        <v>91</v>
      </c>
      <c r="G35" s="89">
        <v>1973.68</v>
      </c>
      <c r="H35" s="90">
        <v>1744.18</v>
      </c>
      <c r="I35" s="91" t="s">
        <v>101</v>
      </c>
      <c r="J35" s="91" t="s">
        <v>102</v>
      </c>
      <c r="K35" s="105">
        <v>1955158.8635249999</v>
      </c>
      <c r="L35" s="30" t="s">
        <v>508</v>
      </c>
    </row>
    <row r="36" spans="1:12" ht="14.5">
      <c r="A36" s="73">
        <f t="shared" si="1"/>
        <v>33</v>
      </c>
      <c r="B36" s="74" t="s">
        <v>103</v>
      </c>
      <c r="C36" s="75">
        <v>44229</v>
      </c>
      <c r="D36" s="27"/>
      <c r="E36" s="83" t="s">
        <v>48</v>
      </c>
      <c r="F36" s="35" t="s">
        <v>49</v>
      </c>
      <c r="G36" s="89">
        <v>951</v>
      </c>
      <c r="H36" s="90">
        <v>815</v>
      </c>
      <c r="I36" s="91" t="s">
        <v>104</v>
      </c>
      <c r="J36" s="91" t="s">
        <v>105</v>
      </c>
      <c r="K36" s="105">
        <v>942075.75656249968</v>
      </c>
      <c r="L36" s="30" t="s">
        <v>508</v>
      </c>
    </row>
    <row r="37" spans="1:12" ht="14.5">
      <c r="A37" s="73">
        <f t="shared" si="1"/>
        <v>34</v>
      </c>
      <c r="B37" s="74" t="s">
        <v>103</v>
      </c>
      <c r="C37" s="75">
        <v>44229</v>
      </c>
      <c r="D37" s="27"/>
      <c r="E37" s="83" t="s">
        <v>48</v>
      </c>
      <c r="F37" s="35" t="s">
        <v>49</v>
      </c>
      <c r="G37" s="89">
        <v>951</v>
      </c>
      <c r="H37" s="90">
        <v>815</v>
      </c>
      <c r="I37" s="91" t="s">
        <v>106</v>
      </c>
      <c r="J37" s="91" t="s">
        <v>107</v>
      </c>
      <c r="K37" s="105">
        <v>942075.75656249968</v>
      </c>
      <c r="L37" s="30" t="s">
        <v>508</v>
      </c>
    </row>
    <row r="38" spans="1:12" ht="14.5">
      <c r="A38" s="73">
        <f t="shared" si="1"/>
        <v>35</v>
      </c>
      <c r="B38" s="74" t="s">
        <v>103</v>
      </c>
      <c r="C38" s="75">
        <v>44229</v>
      </c>
      <c r="D38" s="27"/>
      <c r="E38" s="83" t="s">
        <v>48</v>
      </c>
      <c r="F38" s="35" t="s">
        <v>49</v>
      </c>
      <c r="G38" s="89">
        <v>951</v>
      </c>
      <c r="H38" s="90">
        <v>815</v>
      </c>
      <c r="I38" s="91" t="s">
        <v>108</v>
      </c>
      <c r="J38" s="91" t="s">
        <v>109</v>
      </c>
      <c r="K38" s="105">
        <v>942075.75656249968</v>
      </c>
      <c r="L38" s="30" t="s">
        <v>14</v>
      </c>
    </row>
    <row r="39" spans="1:12" ht="14.5">
      <c r="A39" s="73">
        <f t="shared" si="1"/>
        <v>36</v>
      </c>
      <c r="B39" s="74" t="s">
        <v>110</v>
      </c>
      <c r="C39" s="75">
        <v>44257</v>
      </c>
      <c r="D39" s="27"/>
      <c r="E39" s="83" t="s">
        <v>111</v>
      </c>
      <c r="F39" s="35" t="s">
        <v>49</v>
      </c>
      <c r="G39" s="89">
        <v>847.76</v>
      </c>
      <c r="H39" s="90">
        <v>749.18</v>
      </c>
      <c r="I39" s="91" t="s">
        <v>112</v>
      </c>
      <c r="J39" s="91" t="s">
        <v>113</v>
      </c>
      <c r="K39" s="105">
        <v>839804.56717499986</v>
      </c>
      <c r="L39" s="30" t="s">
        <v>508</v>
      </c>
    </row>
    <row r="40" spans="1:12" ht="14.5">
      <c r="A40" s="73">
        <f t="shared" si="1"/>
        <v>37</v>
      </c>
      <c r="B40" s="74" t="s">
        <v>114</v>
      </c>
      <c r="C40" s="75">
        <v>44292</v>
      </c>
      <c r="D40" s="27"/>
      <c r="E40" s="83" t="s">
        <v>115</v>
      </c>
      <c r="F40" s="34" t="s">
        <v>116</v>
      </c>
      <c r="G40" s="89">
        <v>263.02999999999997</v>
      </c>
      <c r="H40" s="90">
        <v>204</v>
      </c>
      <c r="I40" s="91" t="s">
        <v>117</v>
      </c>
      <c r="J40" s="91" t="s">
        <v>118</v>
      </c>
      <c r="K40" s="105">
        <v>260561.71004062501</v>
      </c>
      <c r="L40" s="30" t="s">
        <v>14</v>
      </c>
    </row>
    <row r="41" spans="1:12" ht="14.5">
      <c r="A41" s="73">
        <f t="shared" si="1"/>
        <v>38</v>
      </c>
      <c r="B41" s="74" t="s">
        <v>119</v>
      </c>
      <c r="C41" s="75">
        <v>44292</v>
      </c>
      <c r="D41" s="27"/>
      <c r="E41" s="83" t="s">
        <v>120</v>
      </c>
      <c r="F41" s="34" t="s">
        <v>116</v>
      </c>
      <c r="G41" s="89">
        <v>254.3</v>
      </c>
      <c r="H41" s="90">
        <v>204</v>
      </c>
      <c r="I41" s="91" t="s">
        <v>121</v>
      </c>
      <c r="J41" s="91" t="s">
        <v>122</v>
      </c>
      <c r="K41" s="105">
        <v>251913.63290624996</v>
      </c>
      <c r="L41" s="30" t="s">
        <v>12</v>
      </c>
    </row>
    <row r="42" spans="1:12" ht="14.5">
      <c r="A42" s="73">
        <f t="shared" si="1"/>
        <v>39</v>
      </c>
      <c r="B42" s="74" t="s">
        <v>123</v>
      </c>
      <c r="C42" s="75">
        <v>44292</v>
      </c>
      <c r="D42" s="27"/>
      <c r="E42" s="83" t="s">
        <v>115</v>
      </c>
      <c r="F42" s="34" t="s">
        <v>116</v>
      </c>
      <c r="G42" s="89">
        <v>254.23</v>
      </c>
      <c r="H42" s="90">
        <v>204</v>
      </c>
      <c r="I42" s="91" t="s">
        <v>124</v>
      </c>
      <c r="J42" s="91" t="s">
        <v>125</v>
      </c>
      <c r="K42" s="105">
        <v>251844.28979062496</v>
      </c>
      <c r="L42" s="30" t="s">
        <v>508</v>
      </c>
    </row>
    <row r="43" spans="1:12" ht="14.5">
      <c r="A43" s="73">
        <f t="shared" si="1"/>
        <v>40</v>
      </c>
      <c r="B43" s="74" t="s">
        <v>126</v>
      </c>
      <c r="C43" s="75">
        <v>44292</v>
      </c>
      <c r="D43" s="27"/>
      <c r="E43" s="83" t="s">
        <v>120</v>
      </c>
      <c r="F43" s="34" t="s">
        <v>116</v>
      </c>
      <c r="G43" s="89">
        <v>254.3</v>
      </c>
      <c r="H43" s="90">
        <v>204</v>
      </c>
      <c r="I43" s="91" t="s">
        <v>127</v>
      </c>
      <c r="J43" s="91" t="s">
        <v>128</v>
      </c>
      <c r="K43" s="105">
        <v>251913.63290624996</v>
      </c>
      <c r="L43" s="30" t="s">
        <v>508</v>
      </c>
    </row>
    <row r="44" spans="1:12" ht="14.5">
      <c r="A44" s="73">
        <f t="shared" si="1"/>
        <v>41</v>
      </c>
      <c r="B44" s="74" t="s">
        <v>126</v>
      </c>
      <c r="C44" s="75">
        <v>44292</v>
      </c>
      <c r="D44" s="27"/>
      <c r="E44" s="83" t="s">
        <v>115</v>
      </c>
      <c r="F44" s="34" t="s">
        <v>116</v>
      </c>
      <c r="G44" s="89">
        <v>254.23</v>
      </c>
      <c r="H44" s="90">
        <v>204</v>
      </c>
      <c r="I44" s="91" t="s">
        <v>129</v>
      </c>
      <c r="J44" s="91" t="s">
        <v>130</v>
      </c>
      <c r="K44" s="105">
        <v>251844.28979062496</v>
      </c>
      <c r="L44" s="30" t="s">
        <v>440</v>
      </c>
    </row>
    <row r="45" spans="1:12" ht="14.5">
      <c r="A45" s="73">
        <f t="shared" si="1"/>
        <v>42</v>
      </c>
      <c r="B45" s="74" t="s">
        <v>126</v>
      </c>
      <c r="C45" s="75">
        <v>44292</v>
      </c>
      <c r="D45" s="27"/>
      <c r="E45" s="83" t="s">
        <v>115</v>
      </c>
      <c r="F45" s="34" t="s">
        <v>116</v>
      </c>
      <c r="G45" s="89">
        <v>254.23</v>
      </c>
      <c r="H45" s="90">
        <v>204</v>
      </c>
      <c r="I45" s="91" t="s">
        <v>131</v>
      </c>
      <c r="J45" s="91" t="s">
        <v>132</v>
      </c>
      <c r="K45" s="105">
        <v>251844.28979062496</v>
      </c>
      <c r="L45" s="30" t="s">
        <v>14</v>
      </c>
    </row>
    <row r="46" spans="1:12" ht="14.5">
      <c r="A46" s="73">
        <f t="shared" si="1"/>
        <v>43</v>
      </c>
      <c r="B46" s="74" t="s">
        <v>126</v>
      </c>
      <c r="C46" s="75">
        <v>44292</v>
      </c>
      <c r="D46" s="27"/>
      <c r="E46" s="83" t="s">
        <v>115</v>
      </c>
      <c r="F46" s="34" t="s">
        <v>116</v>
      </c>
      <c r="G46" s="89">
        <v>254.23</v>
      </c>
      <c r="H46" s="90">
        <v>204</v>
      </c>
      <c r="I46" s="91" t="s">
        <v>133</v>
      </c>
      <c r="J46" s="91" t="s">
        <v>134</v>
      </c>
      <c r="K46" s="105">
        <v>251844.28979062496</v>
      </c>
      <c r="L46" s="30" t="s">
        <v>12</v>
      </c>
    </row>
    <row r="47" spans="1:12" ht="14.5">
      <c r="A47" s="73">
        <f t="shared" si="1"/>
        <v>44</v>
      </c>
      <c r="B47" s="74" t="s">
        <v>126</v>
      </c>
      <c r="C47" s="75">
        <v>44292</v>
      </c>
      <c r="D47" s="27"/>
      <c r="E47" s="83" t="s">
        <v>115</v>
      </c>
      <c r="F47" s="34" t="s">
        <v>116</v>
      </c>
      <c r="G47" s="89">
        <v>254.23</v>
      </c>
      <c r="H47" s="90">
        <v>204</v>
      </c>
      <c r="I47" s="91" t="s">
        <v>135</v>
      </c>
      <c r="J47" s="91" t="s">
        <v>136</v>
      </c>
      <c r="K47" s="105">
        <v>251844.28979062496</v>
      </c>
      <c r="L47" s="30" t="s">
        <v>440</v>
      </c>
    </row>
    <row r="48" spans="1:12" ht="14.5">
      <c r="A48" s="73">
        <f t="shared" si="1"/>
        <v>45</v>
      </c>
      <c r="B48" s="74" t="s">
        <v>126</v>
      </c>
      <c r="C48" s="75">
        <v>44292</v>
      </c>
      <c r="D48" s="27"/>
      <c r="E48" s="83" t="s">
        <v>115</v>
      </c>
      <c r="F48" s="34" t="s">
        <v>116</v>
      </c>
      <c r="G48" s="89">
        <v>254.23</v>
      </c>
      <c r="H48" s="90">
        <v>204</v>
      </c>
      <c r="I48" s="91" t="s">
        <v>137</v>
      </c>
      <c r="J48" s="91" t="s">
        <v>138</v>
      </c>
      <c r="K48" s="105">
        <v>251844.28979062496</v>
      </c>
      <c r="L48" s="30" t="s">
        <v>14</v>
      </c>
    </row>
    <row r="49" spans="1:12" ht="14.5">
      <c r="A49" s="73">
        <f t="shared" si="1"/>
        <v>46</v>
      </c>
      <c r="B49" s="74" t="s">
        <v>139</v>
      </c>
      <c r="C49" s="75">
        <v>44292</v>
      </c>
      <c r="D49" s="27"/>
      <c r="E49" s="83" t="s">
        <v>115</v>
      </c>
      <c r="F49" s="34" t="s">
        <v>116</v>
      </c>
      <c r="G49" s="89">
        <v>254.23</v>
      </c>
      <c r="H49" s="90">
        <v>204</v>
      </c>
      <c r="I49" s="91" t="s">
        <v>140</v>
      </c>
      <c r="J49" s="91" t="s">
        <v>141</v>
      </c>
      <c r="K49" s="105">
        <v>251844.28979062496</v>
      </c>
      <c r="L49" s="30" t="s">
        <v>440</v>
      </c>
    </row>
    <row r="50" spans="1:12" ht="14.5">
      <c r="A50" s="73">
        <f t="shared" si="1"/>
        <v>47</v>
      </c>
      <c r="B50" s="74" t="s">
        <v>139</v>
      </c>
      <c r="C50" s="75">
        <v>44292</v>
      </c>
      <c r="D50" s="27"/>
      <c r="E50" s="83" t="s">
        <v>115</v>
      </c>
      <c r="F50" s="34" t="s">
        <v>116</v>
      </c>
      <c r="G50" s="89">
        <v>254.23</v>
      </c>
      <c r="H50" s="90">
        <v>204</v>
      </c>
      <c r="I50" s="91" t="s">
        <v>142</v>
      </c>
      <c r="J50" s="91" t="s">
        <v>143</v>
      </c>
      <c r="K50" s="105">
        <v>251844.28979062496</v>
      </c>
      <c r="L50" s="30" t="s">
        <v>508</v>
      </c>
    </row>
    <row r="51" spans="1:12" ht="14.5">
      <c r="A51" s="73">
        <f t="shared" si="1"/>
        <v>48</v>
      </c>
      <c r="B51" s="74" t="s">
        <v>139</v>
      </c>
      <c r="C51" s="75">
        <v>44292</v>
      </c>
      <c r="D51" s="27"/>
      <c r="E51" s="83" t="s">
        <v>115</v>
      </c>
      <c r="F51" s="34" t="s">
        <v>116</v>
      </c>
      <c r="G51" s="89">
        <v>254.23</v>
      </c>
      <c r="H51" s="90">
        <v>204</v>
      </c>
      <c r="I51" s="91" t="s">
        <v>144</v>
      </c>
      <c r="J51" s="91" t="s">
        <v>145</v>
      </c>
      <c r="K51" s="105">
        <v>251844.28979062496</v>
      </c>
      <c r="L51" s="30" t="s">
        <v>12</v>
      </c>
    </row>
    <row r="52" spans="1:12" ht="14.5">
      <c r="A52" s="73">
        <f t="shared" si="1"/>
        <v>49</v>
      </c>
      <c r="B52" s="74" t="s">
        <v>139</v>
      </c>
      <c r="C52" s="75">
        <v>44292</v>
      </c>
      <c r="D52" s="27"/>
      <c r="E52" s="83" t="s">
        <v>115</v>
      </c>
      <c r="F52" s="34" t="s">
        <v>116</v>
      </c>
      <c r="G52" s="89">
        <v>254.23</v>
      </c>
      <c r="H52" s="90">
        <v>204</v>
      </c>
      <c r="I52" s="91" t="s">
        <v>146</v>
      </c>
      <c r="J52" s="91" t="s">
        <v>147</v>
      </c>
      <c r="K52" s="105">
        <v>251844.28979062496</v>
      </c>
      <c r="L52" s="30" t="s">
        <v>508</v>
      </c>
    </row>
    <row r="53" spans="1:12" ht="14.5">
      <c r="A53" s="73">
        <f t="shared" si="1"/>
        <v>50</v>
      </c>
      <c r="B53" s="74" t="s">
        <v>139</v>
      </c>
      <c r="C53" s="75">
        <v>44292</v>
      </c>
      <c r="D53" s="27"/>
      <c r="E53" s="83" t="s">
        <v>115</v>
      </c>
      <c r="F53" s="34" t="s">
        <v>116</v>
      </c>
      <c r="G53" s="89">
        <v>254.23</v>
      </c>
      <c r="H53" s="90">
        <v>204</v>
      </c>
      <c r="I53" s="91" t="s">
        <v>148</v>
      </c>
      <c r="J53" s="91" t="s">
        <v>149</v>
      </c>
      <c r="K53" s="105">
        <v>251844.28979062496</v>
      </c>
      <c r="L53" s="30" t="s">
        <v>14</v>
      </c>
    </row>
    <row r="54" spans="1:12" ht="14.5">
      <c r="A54" s="73">
        <f t="shared" si="1"/>
        <v>51</v>
      </c>
      <c r="B54" s="74" t="s">
        <v>139</v>
      </c>
      <c r="C54" s="75">
        <v>44292</v>
      </c>
      <c r="D54" s="27"/>
      <c r="E54" s="83" t="s">
        <v>115</v>
      </c>
      <c r="F54" s="34" t="s">
        <v>116</v>
      </c>
      <c r="G54" s="89">
        <v>254.23</v>
      </c>
      <c r="H54" s="90">
        <v>204</v>
      </c>
      <c r="I54" s="91" t="s">
        <v>150</v>
      </c>
      <c r="J54" s="91" t="s">
        <v>151</v>
      </c>
      <c r="K54" s="105">
        <v>251844.28979062496</v>
      </c>
      <c r="L54" s="30" t="s">
        <v>508</v>
      </c>
    </row>
    <row r="55" spans="1:12" ht="14.5">
      <c r="A55" s="73">
        <f t="shared" si="1"/>
        <v>52</v>
      </c>
      <c r="B55" s="74" t="s">
        <v>139</v>
      </c>
      <c r="C55" s="75">
        <v>44292</v>
      </c>
      <c r="D55" s="27"/>
      <c r="E55" s="83" t="s">
        <v>115</v>
      </c>
      <c r="F55" s="34" t="s">
        <v>116</v>
      </c>
      <c r="G55" s="89">
        <v>254.23</v>
      </c>
      <c r="H55" s="90">
        <v>204</v>
      </c>
      <c r="I55" s="91" t="s">
        <v>152</v>
      </c>
      <c r="J55" s="91" t="s">
        <v>153</v>
      </c>
      <c r="K55" s="105">
        <v>251844.28979062496</v>
      </c>
      <c r="L55" s="30" t="s">
        <v>12</v>
      </c>
    </row>
    <row r="56" spans="1:12" ht="14.5">
      <c r="A56" s="73">
        <f t="shared" si="1"/>
        <v>53</v>
      </c>
      <c r="B56" s="74" t="s">
        <v>139</v>
      </c>
      <c r="C56" s="75">
        <v>44292</v>
      </c>
      <c r="D56" s="27"/>
      <c r="E56" s="83" t="s">
        <v>115</v>
      </c>
      <c r="F56" s="34" t="s">
        <v>116</v>
      </c>
      <c r="G56" s="89">
        <v>254.23</v>
      </c>
      <c r="H56" s="90">
        <v>204</v>
      </c>
      <c r="I56" s="91" t="s">
        <v>154</v>
      </c>
      <c r="J56" s="91" t="s">
        <v>155</v>
      </c>
      <c r="K56" s="105">
        <v>251844.28979062496</v>
      </c>
      <c r="L56" s="30" t="s">
        <v>12</v>
      </c>
    </row>
    <row r="57" spans="1:12" ht="14.5">
      <c r="A57" s="73">
        <f t="shared" si="1"/>
        <v>54</v>
      </c>
      <c r="B57" s="74" t="s">
        <v>139</v>
      </c>
      <c r="C57" s="75">
        <v>44292</v>
      </c>
      <c r="D57" s="27"/>
      <c r="E57" s="83" t="s">
        <v>115</v>
      </c>
      <c r="F57" s="34" t="s">
        <v>116</v>
      </c>
      <c r="G57" s="89">
        <v>254.23</v>
      </c>
      <c r="H57" s="90">
        <v>204</v>
      </c>
      <c r="I57" s="91" t="s">
        <v>156</v>
      </c>
      <c r="J57" s="91" t="s">
        <v>157</v>
      </c>
      <c r="K57" s="105">
        <v>251844.28979062496</v>
      </c>
      <c r="L57" s="30" t="s">
        <v>14</v>
      </c>
    </row>
    <row r="58" spans="1:12" ht="14.5">
      <c r="A58" s="73">
        <f t="shared" si="1"/>
        <v>55</v>
      </c>
      <c r="B58" s="74" t="s">
        <v>139</v>
      </c>
      <c r="C58" s="75">
        <v>44292</v>
      </c>
      <c r="D58" s="27"/>
      <c r="E58" s="83" t="s">
        <v>115</v>
      </c>
      <c r="F58" s="34" t="s">
        <v>116</v>
      </c>
      <c r="G58" s="89">
        <v>254.23</v>
      </c>
      <c r="H58" s="90">
        <v>204</v>
      </c>
      <c r="I58" s="91" t="s">
        <v>158</v>
      </c>
      <c r="J58" s="91" t="s">
        <v>159</v>
      </c>
      <c r="K58" s="105">
        <v>251844.28979062496</v>
      </c>
      <c r="L58" s="30" t="s">
        <v>508</v>
      </c>
    </row>
    <row r="59" spans="1:12" ht="14.5">
      <c r="A59" s="73">
        <f t="shared" si="1"/>
        <v>56</v>
      </c>
      <c r="B59" s="74" t="s">
        <v>139</v>
      </c>
      <c r="C59" s="75">
        <v>44292</v>
      </c>
      <c r="D59" s="27"/>
      <c r="E59" s="83" t="s">
        <v>115</v>
      </c>
      <c r="F59" s="34" t="s">
        <v>116</v>
      </c>
      <c r="G59" s="89">
        <v>254.23</v>
      </c>
      <c r="H59" s="90">
        <v>204</v>
      </c>
      <c r="I59" s="91" t="s">
        <v>160</v>
      </c>
      <c r="J59" s="91" t="s">
        <v>161</v>
      </c>
      <c r="K59" s="105">
        <v>251844.28979062496</v>
      </c>
      <c r="L59" s="30" t="s">
        <v>12</v>
      </c>
    </row>
    <row r="60" spans="1:12" ht="14.5">
      <c r="A60" s="73">
        <f t="shared" si="1"/>
        <v>57</v>
      </c>
      <c r="B60" s="74" t="s">
        <v>139</v>
      </c>
      <c r="C60" s="75">
        <v>44292</v>
      </c>
      <c r="D60" s="27"/>
      <c r="E60" s="83" t="s">
        <v>115</v>
      </c>
      <c r="F60" s="34" t="s">
        <v>116</v>
      </c>
      <c r="G60" s="89">
        <v>254.23</v>
      </c>
      <c r="H60" s="90">
        <v>204</v>
      </c>
      <c r="I60" s="91" t="s">
        <v>162</v>
      </c>
      <c r="J60" s="91" t="s">
        <v>163</v>
      </c>
      <c r="K60" s="105">
        <v>251844.28979062496</v>
      </c>
      <c r="L60" s="30" t="s">
        <v>14</v>
      </c>
    </row>
    <row r="61" spans="1:12" ht="14.5">
      <c r="A61" s="73">
        <f t="shared" si="1"/>
        <v>58</v>
      </c>
      <c r="B61" s="74" t="s">
        <v>139</v>
      </c>
      <c r="C61" s="75">
        <v>44292</v>
      </c>
      <c r="D61" s="27"/>
      <c r="E61" s="83" t="s">
        <v>115</v>
      </c>
      <c r="F61" s="34" t="s">
        <v>116</v>
      </c>
      <c r="G61" s="89">
        <v>254.23</v>
      </c>
      <c r="H61" s="90">
        <v>204</v>
      </c>
      <c r="I61" s="91" t="s">
        <v>164</v>
      </c>
      <c r="J61" s="91" t="s">
        <v>165</v>
      </c>
      <c r="K61" s="105">
        <v>251844.28979062496</v>
      </c>
      <c r="L61" s="30" t="s">
        <v>14</v>
      </c>
    </row>
    <row r="62" spans="1:12" ht="14.5">
      <c r="A62" s="73">
        <f t="shared" si="1"/>
        <v>59</v>
      </c>
      <c r="B62" s="74" t="s">
        <v>139</v>
      </c>
      <c r="C62" s="75">
        <v>44292</v>
      </c>
      <c r="D62" s="27"/>
      <c r="E62" s="83" t="s">
        <v>115</v>
      </c>
      <c r="F62" s="34" t="s">
        <v>116</v>
      </c>
      <c r="G62" s="89">
        <v>254.23</v>
      </c>
      <c r="H62" s="90">
        <v>204</v>
      </c>
      <c r="I62" s="91" t="s">
        <v>166</v>
      </c>
      <c r="J62" s="91" t="s">
        <v>167</v>
      </c>
      <c r="K62" s="105">
        <v>251844.28979062496</v>
      </c>
      <c r="L62" s="30" t="s">
        <v>12</v>
      </c>
    </row>
    <row r="63" spans="1:12" ht="14.5">
      <c r="A63" s="73">
        <f t="shared" si="1"/>
        <v>60</v>
      </c>
      <c r="B63" s="74" t="s">
        <v>139</v>
      </c>
      <c r="C63" s="75">
        <v>44292</v>
      </c>
      <c r="D63" s="27"/>
      <c r="E63" s="83" t="s">
        <v>115</v>
      </c>
      <c r="F63" s="34" t="s">
        <v>116</v>
      </c>
      <c r="G63" s="89">
        <v>254.23</v>
      </c>
      <c r="H63" s="90">
        <v>204</v>
      </c>
      <c r="I63" s="91" t="s">
        <v>168</v>
      </c>
      <c r="J63" s="91" t="s">
        <v>169</v>
      </c>
      <c r="K63" s="105">
        <v>251844.28979062496</v>
      </c>
      <c r="L63" s="30" t="s">
        <v>440</v>
      </c>
    </row>
    <row r="64" spans="1:12" ht="14.5">
      <c r="A64" s="73">
        <f t="shared" si="1"/>
        <v>61</v>
      </c>
      <c r="B64" s="74" t="s">
        <v>170</v>
      </c>
      <c r="C64" s="75">
        <v>44285</v>
      </c>
      <c r="D64" s="27"/>
      <c r="E64" s="83" t="s">
        <v>171</v>
      </c>
      <c r="F64" s="34" t="s">
        <v>172</v>
      </c>
      <c r="G64" s="89">
        <v>8228.9500000000007</v>
      </c>
      <c r="H64" s="90">
        <v>7272.01</v>
      </c>
      <c r="I64" s="91" t="s">
        <v>173</v>
      </c>
      <c r="J64" s="91" t="s">
        <v>174</v>
      </c>
      <c r="K64" s="105">
        <v>8151729.0188906249</v>
      </c>
      <c r="L64" s="30" t="s">
        <v>508</v>
      </c>
    </row>
    <row r="65" spans="1:12" ht="14.5">
      <c r="A65" s="73">
        <f t="shared" si="1"/>
        <v>62</v>
      </c>
      <c r="B65" s="74" t="s">
        <v>175</v>
      </c>
      <c r="C65" s="75">
        <v>44229</v>
      </c>
      <c r="D65" s="27"/>
      <c r="E65" s="83" t="s">
        <v>48</v>
      </c>
      <c r="F65" s="35" t="s">
        <v>49</v>
      </c>
      <c r="G65" s="89">
        <v>796.25</v>
      </c>
      <c r="H65" s="90">
        <v>901.02</v>
      </c>
      <c r="I65" s="91" t="s">
        <v>176</v>
      </c>
      <c r="J65" s="91" t="s">
        <v>177</v>
      </c>
      <c r="K65" s="105">
        <v>788777.94023437495</v>
      </c>
      <c r="L65" s="30" t="s">
        <v>14</v>
      </c>
    </row>
    <row r="66" spans="1:12" ht="14.5">
      <c r="A66" s="73">
        <f t="shared" si="1"/>
        <v>63</v>
      </c>
      <c r="B66" s="74" t="s">
        <v>175</v>
      </c>
      <c r="C66" s="75">
        <v>44229</v>
      </c>
      <c r="D66" s="27"/>
      <c r="E66" s="83" t="s">
        <v>48</v>
      </c>
      <c r="F66" s="35" t="s">
        <v>49</v>
      </c>
      <c r="G66" s="89">
        <v>901.02</v>
      </c>
      <c r="H66" s="90">
        <v>796.25</v>
      </c>
      <c r="I66" s="91" t="s">
        <v>178</v>
      </c>
      <c r="J66" s="91" t="s">
        <v>179</v>
      </c>
      <c r="K66" s="105">
        <v>892564.77200624975</v>
      </c>
      <c r="L66" s="30" t="s">
        <v>14</v>
      </c>
    </row>
    <row r="67" spans="1:12" ht="14.5">
      <c r="A67" s="73">
        <f t="shared" si="1"/>
        <v>64</v>
      </c>
      <c r="B67" s="74" t="s">
        <v>175</v>
      </c>
      <c r="C67" s="75">
        <v>44229</v>
      </c>
      <c r="D67" s="27"/>
      <c r="E67" s="83" t="s">
        <v>48</v>
      </c>
      <c r="F67" s="35" t="s">
        <v>49</v>
      </c>
      <c r="G67" s="89">
        <v>901.02</v>
      </c>
      <c r="H67" s="90">
        <v>796.25</v>
      </c>
      <c r="I67" s="91" t="s">
        <v>180</v>
      </c>
      <c r="J67" s="91" t="s">
        <v>181</v>
      </c>
      <c r="K67" s="105">
        <v>892564.77200624975</v>
      </c>
      <c r="L67" s="30" t="s">
        <v>14</v>
      </c>
    </row>
    <row r="68" spans="1:12" ht="14.5">
      <c r="A68" s="73">
        <f t="shared" si="1"/>
        <v>65</v>
      </c>
      <c r="B68" s="74" t="s">
        <v>175</v>
      </c>
      <c r="C68" s="75">
        <v>44229</v>
      </c>
      <c r="D68" s="27"/>
      <c r="E68" s="83" t="s">
        <v>48</v>
      </c>
      <c r="F68" s="35" t="s">
        <v>49</v>
      </c>
      <c r="G68" s="89">
        <v>901.02</v>
      </c>
      <c r="H68" s="90">
        <v>796.25</v>
      </c>
      <c r="I68" s="91" t="s">
        <v>182</v>
      </c>
      <c r="J68" s="91" t="s">
        <v>183</v>
      </c>
      <c r="K68" s="105">
        <v>892564.77200624975</v>
      </c>
      <c r="L68" s="30" t="s">
        <v>14</v>
      </c>
    </row>
    <row r="69" spans="1:12" ht="14.5">
      <c r="A69" s="73">
        <f t="shared" si="1"/>
        <v>66</v>
      </c>
      <c r="B69" s="74" t="s">
        <v>175</v>
      </c>
      <c r="C69" s="75">
        <v>44229</v>
      </c>
      <c r="D69" s="27"/>
      <c r="E69" s="83" t="s">
        <v>48</v>
      </c>
      <c r="F69" s="35" t="s">
        <v>49</v>
      </c>
      <c r="G69" s="89">
        <v>901.02</v>
      </c>
      <c r="H69" s="90">
        <v>796.25</v>
      </c>
      <c r="I69" s="91" t="s">
        <v>184</v>
      </c>
      <c r="J69" s="91" t="s">
        <v>185</v>
      </c>
      <c r="K69" s="105">
        <v>892564.77200624975</v>
      </c>
      <c r="L69" s="30" t="s">
        <v>508</v>
      </c>
    </row>
    <row r="70" spans="1:12" ht="14.5">
      <c r="A70" s="73">
        <f t="shared" si="1"/>
        <v>67</v>
      </c>
      <c r="B70" s="74" t="s">
        <v>186</v>
      </c>
      <c r="C70" s="75">
        <v>44077</v>
      </c>
      <c r="D70" s="27"/>
      <c r="E70" s="83" t="s">
        <v>187</v>
      </c>
      <c r="F70" s="34" t="s">
        <v>188</v>
      </c>
      <c r="G70" s="89">
        <v>1271.04</v>
      </c>
      <c r="H70" s="90">
        <v>1028.45</v>
      </c>
      <c r="I70" s="91" t="s">
        <v>189</v>
      </c>
      <c r="J70" s="91" t="s">
        <v>190</v>
      </c>
      <c r="K70" s="105">
        <v>1259112.4811999998</v>
      </c>
      <c r="L70" s="30" t="s">
        <v>14</v>
      </c>
    </row>
    <row r="71" spans="1:12" ht="14.5">
      <c r="A71" s="73">
        <f t="shared" ref="A71:A134" si="2">A70+1</f>
        <v>68</v>
      </c>
      <c r="B71" s="74" t="s">
        <v>191</v>
      </c>
      <c r="C71" s="75">
        <v>44298</v>
      </c>
      <c r="D71" s="27"/>
      <c r="E71" s="83" t="s">
        <v>192</v>
      </c>
      <c r="F71" s="35" t="s">
        <v>49</v>
      </c>
      <c r="G71" s="89">
        <v>887.9</v>
      </c>
      <c r="H71" s="90">
        <v>702.9</v>
      </c>
      <c r="I71" s="91" t="s">
        <v>193</v>
      </c>
      <c r="J71" s="91" t="s">
        <v>194</v>
      </c>
      <c r="K71" s="105">
        <v>879567.89090624987</v>
      </c>
      <c r="L71" s="30" t="s">
        <v>14</v>
      </c>
    </row>
    <row r="72" spans="1:12" ht="14.5">
      <c r="A72" s="73">
        <f t="shared" si="2"/>
        <v>69</v>
      </c>
      <c r="B72" s="74" t="s">
        <v>175</v>
      </c>
      <c r="C72" s="75">
        <v>44229</v>
      </c>
      <c r="D72" s="27"/>
      <c r="E72" s="83" t="s">
        <v>48</v>
      </c>
      <c r="F72" s="35" t="s">
        <v>49</v>
      </c>
      <c r="G72" s="89">
        <v>901.02</v>
      </c>
      <c r="H72" s="90">
        <v>796.25</v>
      </c>
      <c r="I72" s="91" t="s">
        <v>195</v>
      </c>
      <c r="J72" s="91" t="s">
        <v>196</v>
      </c>
      <c r="K72" s="105">
        <v>892564.77200624975</v>
      </c>
      <c r="L72" s="30" t="s">
        <v>14</v>
      </c>
    </row>
    <row r="73" spans="1:12" ht="14.5">
      <c r="A73" s="73">
        <f t="shared" si="2"/>
        <v>70</v>
      </c>
      <c r="B73" s="74" t="s">
        <v>175</v>
      </c>
      <c r="C73" s="75">
        <v>44229</v>
      </c>
      <c r="D73" s="27"/>
      <c r="E73" s="83" t="s">
        <v>48</v>
      </c>
      <c r="F73" s="35" t="s">
        <v>49</v>
      </c>
      <c r="G73" s="89">
        <v>901.02</v>
      </c>
      <c r="H73" s="90">
        <v>796.25</v>
      </c>
      <c r="I73" s="91" t="s">
        <v>197</v>
      </c>
      <c r="J73" s="91" t="s">
        <v>198</v>
      </c>
      <c r="K73" s="105">
        <v>892564.77200624975</v>
      </c>
      <c r="L73" s="30" t="s">
        <v>14</v>
      </c>
    </row>
    <row r="74" spans="1:12" ht="14.5">
      <c r="A74" s="73">
        <f t="shared" si="2"/>
        <v>71</v>
      </c>
      <c r="B74" s="74" t="s">
        <v>175</v>
      </c>
      <c r="C74" s="75">
        <v>44229</v>
      </c>
      <c r="D74" s="27"/>
      <c r="E74" s="83" t="s">
        <v>48</v>
      </c>
      <c r="F74" s="35" t="s">
        <v>49</v>
      </c>
      <c r="G74" s="89">
        <v>901.02</v>
      </c>
      <c r="H74" s="90">
        <v>796.25</v>
      </c>
      <c r="I74" s="91" t="s">
        <v>199</v>
      </c>
      <c r="J74" s="91" t="s">
        <v>200</v>
      </c>
      <c r="K74" s="105">
        <v>892564.77200624975</v>
      </c>
      <c r="L74" s="30" t="s">
        <v>14</v>
      </c>
    </row>
    <row r="75" spans="1:12" ht="14.5">
      <c r="A75" s="73">
        <f t="shared" si="2"/>
        <v>72</v>
      </c>
      <c r="B75" s="74" t="s">
        <v>201</v>
      </c>
      <c r="C75" s="75">
        <v>44301</v>
      </c>
      <c r="D75" s="27"/>
      <c r="E75" s="83" t="s">
        <v>202</v>
      </c>
      <c r="F75" s="36" t="s">
        <v>203</v>
      </c>
      <c r="G75" s="89">
        <v>657.9</v>
      </c>
      <c r="H75" s="90">
        <v>520.79999999999995</v>
      </c>
      <c r="I75" s="91" t="s">
        <v>204</v>
      </c>
      <c r="J75" s="91" t="s">
        <v>205</v>
      </c>
      <c r="K75" s="105">
        <v>651726.22528124996</v>
      </c>
      <c r="L75" s="30" t="s">
        <v>508</v>
      </c>
    </row>
    <row r="76" spans="1:12" ht="14.5">
      <c r="A76" s="73">
        <f t="shared" si="2"/>
        <v>73</v>
      </c>
      <c r="B76" s="74" t="s">
        <v>206</v>
      </c>
      <c r="C76" s="75">
        <v>44229</v>
      </c>
      <c r="D76" s="27"/>
      <c r="E76" s="83" t="s">
        <v>48</v>
      </c>
      <c r="F76" s="35" t="s">
        <v>49</v>
      </c>
      <c r="G76" s="89">
        <v>901.02</v>
      </c>
      <c r="H76" s="90">
        <v>796.25</v>
      </c>
      <c r="I76" s="91" t="s">
        <v>207</v>
      </c>
      <c r="J76" s="91" t="s">
        <v>208</v>
      </c>
      <c r="K76" s="105">
        <v>892564.77200624975</v>
      </c>
      <c r="L76" s="30" t="s">
        <v>14</v>
      </c>
    </row>
    <row r="77" spans="1:12" ht="14.5">
      <c r="A77" s="73">
        <f t="shared" si="2"/>
        <v>74</v>
      </c>
      <c r="B77" s="74" t="s">
        <v>209</v>
      </c>
      <c r="C77" s="75">
        <v>44384</v>
      </c>
      <c r="D77" s="27"/>
      <c r="E77" s="83" t="s">
        <v>187</v>
      </c>
      <c r="F77" s="34" t="s">
        <v>210</v>
      </c>
      <c r="G77" s="89">
        <v>2518.37</v>
      </c>
      <c r="H77" s="90">
        <v>1993.71</v>
      </c>
      <c r="I77" s="91" t="s">
        <v>211</v>
      </c>
      <c r="J77" s="91" t="s">
        <v>212</v>
      </c>
      <c r="K77" s="105">
        <v>2494737.4585218746</v>
      </c>
      <c r="L77" s="30" t="s">
        <v>14</v>
      </c>
    </row>
    <row r="78" spans="1:12" ht="14.5">
      <c r="A78" s="73">
        <f t="shared" si="2"/>
        <v>75</v>
      </c>
      <c r="B78" s="74" t="s">
        <v>213</v>
      </c>
      <c r="C78" s="75">
        <v>44384</v>
      </c>
      <c r="D78" s="27"/>
      <c r="E78" s="83" t="s">
        <v>187</v>
      </c>
      <c r="F78" s="34" t="s">
        <v>210</v>
      </c>
      <c r="G78" s="89">
        <v>2518.37</v>
      </c>
      <c r="H78" s="90">
        <v>1993.71</v>
      </c>
      <c r="I78" s="91" t="s">
        <v>214</v>
      </c>
      <c r="J78" s="91" t="s">
        <v>215</v>
      </c>
      <c r="K78" s="105">
        <v>2494737.4585218746</v>
      </c>
      <c r="L78" s="30" t="s">
        <v>12</v>
      </c>
    </row>
    <row r="79" spans="1:12" ht="14.5">
      <c r="A79" s="73">
        <f t="shared" si="2"/>
        <v>76</v>
      </c>
      <c r="B79" s="74" t="s">
        <v>216</v>
      </c>
      <c r="C79" s="75">
        <v>44384</v>
      </c>
      <c r="D79" s="27"/>
      <c r="E79" s="83" t="s">
        <v>187</v>
      </c>
      <c r="F79" s="34" t="s">
        <v>210</v>
      </c>
      <c r="G79" s="89">
        <v>2518.37</v>
      </c>
      <c r="H79" s="90">
        <v>1993.71</v>
      </c>
      <c r="I79" s="91" t="s">
        <v>217</v>
      </c>
      <c r="J79" s="91" t="s">
        <v>218</v>
      </c>
      <c r="K79" s="105">
        <v>2494737.4585218746</v>
      </c>
      <c r="L79" s="30" t="s">
        <v>508</v>
      </c>
    </row>
    <row r="80" spans="1:12" ht="14.5">
      <c r="A80" s="73">
        <f t="shared" si="2"/>
        <v>77</v>
      </c>
      <c r="B80" s="74" t="s">
        <v>175</v>
      </c>
      <c r="C80" s="75">
        <v>44229</v>
      </c>
      <c r="D80" s="27"/>
      <c r="E80" s="83" t="s">
        <v>48</v>
      </c>
      <c r="F80" s="35" t="s">
        <v>49</v>
      </c>
      <c r="G80" s="89">
        <v>887.89</v>
      </c>
      <c r="H80" s="90">
        <v>701.92</v>
      </c>
      <c r="I80" s="91" t="s">
        <v>219</v>
      </c>
      <c r="J80" s="91" t="s">
        <v>220</v>
      </c>
      <c r="K80" s="105">
        <v>879557.98474687478</v>
      </c>
      <c r="L80" s="30" t="s">
        <v>14</v>
      </c>
    </row>
    <row r="81" spans="1:12" ht="14.5">
      <c r="A81" s="73">
        <f t="shared" si="2"/>
        <v>78</v>
      </c>
      <c r="B81" s="74" t="s">
        <v>175</v>
      </c>
      <c r="C81" s="75">
        <v>44229</v>
      </c>
      <c r="D81" s="27"/>
      <c r="E81" s="83" t="s">
        <v>48</v>
      </c>
      <c r="F81" s="35" t="s">
        <v>49</v>
      </c>
      <c r="G81" s="89">
        <v>914.47</v>
      </c>
      <c r="H81" s="90">
        <v>723.95</v>
      </c>
      <c r="I81" s="91" t="s">
        <v>221</v>
      </c>
      <c r="J81" s="91" t="s">
        <v>222</v>
      </c>
      <c r="K81" s="105">
        <v>905888.556365625</v>
      </c>
      <c r="L81" s="30" t="s">
        <v>508</v>
      </c>
    </row>
    <row r="82" spans="1:12" ht="14.5">
      <c r="A82" s="73">
        <f t="shared" si="2"/>
        <v>79</v>
      </c>
      <c r="B82" s="74" t="s">
        <v>223</v>
      </c>
      <c r="C82" s="75">
        <v>44251</v>
      </c>
      <c r="D82" s="27"/>
      <c r="E82" s="83" t="s">
        <v>48</v>
      </c>
      <c r="F82" s="35" t="s">
        <v>49</v>
      </c>
      <c r="G82" s="89">
        <v>914.47</v>
      </c>
      <c r="H82" s="90">
        <v>723.95</v>
      </c>
      <c r="I82" s="91" t="s">
        <v>224</v>
      </c>
      <c r="J82" s="91" t="s">
        <v>225</v>
      </c>
      <c r="K82" s="105">
        <v>905888.556365625</v>
      </c>
      <c r="L82" s="30" t="s">
        <v>12</v>
      </c>
    </row>
    <row r="83" spans="1:12" ht="14.5">
      <c r="A83" s="73">
        <f t="shared" si="2"/>
        <v>80</v>
      </c>
      <c r="B83" s="74" t="s">
        <v>223</v>
      </c>
      <c r="C83" s="75">
        <v>44251</v>
      </c>
      <c r="D83" s="27"/>
      <c r="E83" s="83" t="s">
        <v>48</v>
      </c>
      <c r="F83" s="35" t="s">
        <v>49</v>
      </c>
      <c r="G83" s="89">
        <v>914.47</v>
      </c>
      <c r="H83" s="90">
        <v>723.95</v>
      </c>
      <c r="I83" s="91" t="s">
        <v>226</v>
      </c>
      <c r="J83" s="91" t="s">
        <v>113</v>
      </c>
      <c r="K83" s="105">
        <v>905888.556365625</v>
      </c>
      <c r="L83" s="30" t="s">
        <v>508</v>
      </c>
    </row>
    <row r="84" spans="1:12" ht="14.5">
      <c r="A84" s="73">
        <f t="shared" si="2"/>
        <v>81</v>
      </c>
      <c r="B84" s="74" t="s">
        <v>227</v>
      </c>
      <c r="C84" s="75">
        <v>44445</v>
      </c>
      <c r="D84" s="27"/>
      <c r="E84" s="83" t="s">
        <v>228</v>
      </c>
      <c r="F84" s="34" t="s">
        <v>210</v>
      </c>
      <c r="G84" s="89">
        <v>1115.8</v>
      </c>
      <c r="H84" s="90">
        <v>900.3</v>
      </c>
      <c r="I84" s="91" t="s">
        <v>229</v>
      </c>
      <c r="J84" s="91" t="s">
        <v>230</v>
      </c>
      <c r="K84" s="105">
        <v>1105329.2630624999</v>
      </c>
      <c r="L84" s="30" t="s">
        <v>508</v>
      </c>
    </row>
    <row r="85" spans="1:12" ht="14.5">
      <c r="A85" s="73">
        <f t="shared" si="2"/>
        <v>82</v>
      </c>
      <c r="B85" s="74" t="s">
        <v>231</v>
      </c>
      <c r="C85" s="75">
        <v>44447</v>
      </c>
      <c r="D85" s="27"/>
      <c r="E85" s="83" t="s">
        <v>232</v>
      </c>
      <c r="F85" s="34" t="s">
        <v>233</v>
      </c>
      <c r="G85" s="89">
        <v>183.1</v>
      </c>
      <c r="H85" s="90">
        <v>147.69999999999999</v>
      </c>
      <c r="I85" s="91" t="s">
        <v>234</v>
      </c>
      <c r="J85" s="91" t="s">
        <v>235</v>
      </c>
      <c r="K85" s="105">
        <v>181381.77815624996</v>
      </c>
      <c r="L85" s="30" t="s">
        <v>14</v>
      </c>
    </row>
    <row r="86" spans="1:12" ht="14.5">
      <c r="A86" s="73">
        <f t="shared" si="2"/>
        <v>83</v>
      </c>
      <c r="B86" s="74" t="s">
        <v>236</v>
      </c>
      <c r="C86" s="75">
        <v>44456</v>
      </c>
      <c r="D86" s="27"/>
      <c r="E86" s="83" t="s">
        <v>237</v>
      </c>
      <c r="F86" s="34" t="s">
        <v>238</v>
      </c>
      <c r="G86" s="89">
        <v>930.7</v>
      </c>
      <c r="H86" s="90">
        <v>750</v>
      </c>
      <c r="I86" s="91" t="s">
        <v>239</v>
      </c>
      <c r="J86" s="91" t="s">
        <v>240</v>
      </c>
      <c r="K86" s="105">
        <v>921966.25303125009</v>
      </c>
      <c r="L86" s="30" t="s">
        <v>508</v>
      </c>
    </row>
    <row r="87" spans="1:12" ht="14.5">
      <c r="A87" s="73">
        <f t="shared" si="2"/>
        <v>84</v>
      </c>
      <c r="B87" s="74" t="s">
        <v>241</v>
      </c>
      <c r="C87" s="75">
        <v>44456</v>
      </c>
      <c r="D87" s="27"/>
      <c r="E87" s="83" t="s">
        <v>237</v>
      </c>
      <c r="F87" s="34" t="s">
        <v>238</v>
      </c>
      <c r="G87" s="89">
        <v>930.7</v>
      </c>
      <c r="H87" s="90">
        <v>750.9</v>
      </c>
      <c r="I87" s="91" t="s">
        <v>242</v>
      </c>
      <c r="J87" s="91" t="s">
        <v>243</v>
      </c>
      <c r="K87" s="105">
        <v>921966.25303125009</v>
      </c>
      <c r="L87" s="30" t="s">
        <v>14</v>
      </c>
    </row>
    <row r="88" spans="1:12" ht="14.5">
      <c r="A88" s="73">
        <f t="shared" si="2"/>
        <v>85</v>
      </c>
      <c r="B88" s="74" t="s">
        <v>241</v>
      </c>
      <c r="C88" s="75">
        <v>44456</v>
      </c>
      <c r="D88" s="27"/>
      <c r="E88" s="83" t="s">
        <v>237</v>
      </c>
      <c r="F88" s="34" t="s">
        <v>238</v>
      </c>
      <c r="G88" s="89">
        <v>930.7</v>
      </c>
      <c r="H88" s="90">
        <v>750.9</v>
      </c>
      <c r="I88" s="91" t="s">
        <v>244</v>
      </c>
      <c r="J88" s="91" t="s">
        <v>245</v>
      </c>
      <c r="K88" s="105">
        <v>921966.25303125009</v>
      </c>
      <c r="L88" s="30" t="s">
        <v>14</v>
      </c>
    </row>
    <row r="89" spans="1:12" ht="14.5">
      <c r="A89" s="73">
        <f t="shared" si="2"/>
        <v>86</v>
      </c>
      <c r="B89" s="74" t="s">
        <v>246</v>
      </c>
      <c r="C89" s="75">
        <v>44284</v>
      </c>
      <c r="D89" s="27"/>
      <c r="E89" s="83" t="s">
        <v>90</v>
      </c>
      <c r="F89" s="34" t="s">
        <v>91</v>
      </c>
      <c r="G89" s="89">
        <v>1209.3</v>
      </c>
      <c r="H89" s="90">
        <v>975.6</v>
      </c>
      <c r="I89" s="91" t="s">
        <v>247</v>
      </c>
      <c r="J89" s="91" t="s">
        <v>248</v>
      </c>
      <c r="K89" s="105">
        <v>1197951.8532187496</v>
      </c>
      <c r="L89" s="30" t="s">
        <v>12</v>
      </c>
    </row>
    <row r="90" spans="1:12" ht="14.5">
      <c r="A90" s="73">
        <f t="shared" si="2"/>
        <v>87</v>
      </c>
      <c r="B90" s="74" t="s">
        <v>249</v>
      </c>
      <c r="C90" s="75">
        <v>44284</v>
      </c>
      <c r="D90" s="27"/>
      <c r="E90" s="83" t="s">
        <v>60</v>
      </c>
      <c r="F90" s="33" t="s">
        <v>61</v>
      </c>
      <c r="G90" s="89">
        <v>1209.3</v>
      </c>
      <c r="H90" s="90">
        <v>975.6</v>
      </c>
      <c r="I90" s="91" t="s">
        <v>250</v>
      </c>
      <c r="J90" s="91" t="s">
        <v>251</v>
      </c>
      <c r="K90" s="105">
        <v>1197951.8532187496</v>
      </c>
      <c r="L90" s="30" t="s">
        <v>14</v>
      </c>
    </row>
    <row r="91" spans="1:12" ht="14.5">
      <c r="A91" s="73">
        <f t="shared" si="2"/>
        <v>88</v>
      </c>
      <c r="B91" s="74" t="s">
        <v>252</v>
      </c>
      <c r="C91" s="75">
        <v>44466</v>
      </c>
      <c r="D91" s="27"/>
      <c r="E91" s="83" t="s">
        <v>253</v>
      </c>
      <c r="F91" s="34" t="s">
        <v>254</v>
      </c>
      <c r="G91" s="89">
        <v>241.5</v>
      </c>
      <c r="H91" s="90">
        <v>193.2</v>
      </c>
      <c r="I91" s="91" t="s">
        <v>255</v>
      </c>
      <c r="J91" s="91" t="s">
        <v>256</v>
      </c>
      <c r="K91" s="105">
        <v>239233.74890624994</v>
      </c>
      <c r="L91" s="30" t="s">
        <v>508</v>
      </c>
    </row>
    <row r="92" spans="1:12" ht="14.5">
      <c r="A92" s="73">
        <f t="shared" si="2"/>
        <v>89</v>
      </c>
      <c r="B92" s="74" t="s">
        <v>257</v>
      </c>
      <c r="C92" s="75">
        <v>44466</v>
      </c>
      <c r="D92" s="27"/>
      <c r="E92" s="83" t="s">
        <v>258</v>
      </c>
      <c r="F92" s="34" t="s">
        <v>259</v>
      </c>
      <c r="G92" s="89">
        <v>438.3</v>
      </c>
      <c r="H92" s="90">
        <v>348.6</v>
      </c>
      <c r="I92" s="91" t="s">
        <v>260</v>
      </c>
      <c r="J92" s="91" t="s">
        <v>261</v>
      </c>
      <c r="K92" s="105">
        <v>434186.96540625003</v>
      </c>
      <c r="L92" s="30" t="s">
        <v>508</v>
      </c>
    </row>
    <row r="93" spans="1:12" ht="14.5">
      <c r="A93" s="73">
        <f t="shared" si="2"/>
        <v>90</v>
      </c>
      <c r="B93" s="74" t="s">
        <v>262</v>
      </c>
      <c r="C93" s="75">
        <v>44547</v>
      </c>
      <c r="D93" s="27"/>
      <c r="E93" s="83" t="s">
        <v>263</v>
      </c>
      <c r="F93" s="34" t="s">
        <v>264</v>
      </c>
      <c r="G93" s="89">
        <v>1054</v>
      </c>
      <c r="H93" s="90">
        <v>851</v>
      </c>
      <c r="I93" s="91" t="s">
        <v>265</v>
      </c>
      <c r="J93" s="91" t="s">
        <v>266</v>
      </c>
      <c r="K93" s="105">
        <v>1044109.198125</v>
      </c>
      <c r="L93" s="30" t="s">
        <v>14</v>
      </c>
    </row>
    <row r="94" spans="1:12" ht="14.5">
      <c r="A94" s="73">
        <f t="shared" si="2"/>
        <v>91</v>
      </c>
      <c r="B94" s="74" t="s">
        <v>267</v>
      </c>
      <c r="C94" s="75">
        <v>44547</v>
      </c>
      <c r="D94" s="27"/>
      <c r="E94" s="83" t="s">
        <v>268</v>
      </c>
      <c r="F94" s="34" t="s">
        <v>264</v>
      </c>
      <c r="G94" s="89">
        <v>1054.9000000000001</v>
      </c>
      <c r="H94" s="90">
        <v>851.1</v>
      </c>
      <c r="I94" s="91" t="s">
        <v>269</v>
      </c>
      <c r="J94" s="91" t="s">
        <v>270</v>
      </c>
      <c r="K94" s="105">
        <v>1045000.7524687501</v>
      </c>
      <c r="L94" s="30" t="s">
        <v>508</v>
      </c>
    </row>
    <row r="95" spans="1:12" ht="14.5">
      <c r="A95" s="73">
        <f t="shared" si="2"/>
        <v>92</v>
      </c>
      <c r="B95" s="74" t="s">
        <v>267</v>
      </c>
      <c r="C95" s="75">
        <v>44547</v>
      </c>
      <c r="D95" s="27"/>
      <c r="E95" s="83" t="s">
        <v>268</v>
      </c>
      <c r="F95" s="34" t="s">
        <v>264</v>
      </c>
      <c r="G95" s="89">
        <v>1054.9000000000001</v>
      </c>
      <c r="H95" s="90">
        <v>851.1</v>
      </c>
      <c r="I95" s="91" t="s">
        <v>271</v>
      </c>
      <c r="J95" s="91" t="s">
        <v>272</v>
      </c>
      <c r="K95" s="105">
        <v>1045000.7524687501</v>
      </c>
      <c r="L95" s="30" t="s">
        <v>508</v>
      </c>
    </row>
    <row r="96" spans="1:12" ht="14.5">
      <c r="A96" s="73">
        <f t="shared" si="2"/>
        <v>93</v>
      </c>
      <c r="B96" s="74" t="s">
        <v>273</v>
      </c>
      <c r="C96" s="75">
        <v>44533</v>
      </c>
      <c r="D96" s="27"/>
      <c r="E96" s="83" t="s">
        <v>274</v>
      </c>
      <c r="F96" s="34" t="s">
        <v>275</v>
      </c>
      <c r="G96" s="89">
        <v>1000</v>
      </c>
      <c r="H96" s="90">
        <v>806.8</v>
      </c>
      <c r="I96" s="91" t="s">
        <v>276</v>
      </c>
      <c r="J96" s="91" t="s">
        <v>277</v>
      </c>
      <c r="K96" s="105">
        <v>990615.9375</v>
      </c>
      <c r="L96" s="30" t="s">
        <v>14</v>
      </c>
    </row>
    <row r="97" spans="1:12" ht="14.5">
      <c r="A97" s="73">
        <f t="shared" si="2"/>
        <v>94</v>
      </c>
      <c r="B97" s="74" t="s">
        <v>278</v>
      </c>
      <c r="C97" s="75">
        <v>44533</v>
      </c>
      <c r="D97" s="27"/>
      <c r="E97" s="83" t="s">
        <v>274</v>
      </c>
      <c r="F97" s="34" t="s">
        <v>275</v>
      </c>
      <c r="G97" s="89">
        <v>218.3</v>
      </c>
      <c r="H97" s="90">
        <v>176.1</v>
      </c>
      <c r="I97" s="91" t="s">
        <v>279</v>
      </c>
      <c r="J97" s="91" t="s">
        <v>280</v>
      </c>
      <c r="K97" s="105">
        <v>216251.45915625</v>
      </c>
      <c r="L97" s="30" t="s">
        <v>14</v>
      </c>
    </row>
    <row r="98" spans="1:12" ht="14.5">
      <c r="A98" s="73">
        <f t="shared" si="2"/>
        <v>95</v>
      </c>
      <c r="B98" s="74" t="s">
        <v>278</v>
      </c>
      <c r="C98" s="75">
        <v>44533</v>
      </c>
      <c r="D98" s="27"/>
      <c r="E98" s="83" t="s">
        <v>274</v>
      </c>
      <c r="F98" s="34" t="s">
        <v>275</v>
      </c>
      <c r="G98" s="89">
        <v>218.3</v>
      </c>
      <c r="H98" s="90">
        <v>176.1</v>
      </c>
      <c r="I98" s="91" t="s">
        <v>281</v>
      </c>
      <c r="J98" s="91" t="s">
        <v>282</v>
      </c>
      <c r="K98" s="105">
        <v>216251.45915625</v>
      </c>
      <c r="L98" s="30" t="s">
        <v>508</v>
      </c>
    </row>
    <row r="99" spans="1:12" ht="14.5">
      <c r="A99" s="73">
        <f t="shared" si="2"/>
        <v>96</v>
      </c>
      <c r="B99" s="74" t="s">
        <v>278</v>
      </c>
      <c r="C99" s="75">
        <v>44533</v>
      </c>
      <c r="D99" s="27"/>
      <c r="E99" s="83" t="s">
        <v>274</v>
      </c>
      <c r="F99" s="34" t="s">
        <v>275</v>
      </c>
      <c r="G99" s="89">
        <v>218.3</v>
      </c>
      <c r="H99" s="90">
        <v>176.1</v>
      </c>
      <c r="I99" s="91" t="s">
        <v>283</v>
      </c>
      <c r="J99" s="91" t="s">
        <v>284</v>
      </c>
      <c r="K99" s="105">
        <v>216251.45915625</v>
      </c>
      <c r="L99" s="30" t="s">
        <v>14</v>
      </c>
    </row>
    <row r="100" spans="1:12" ht="14.5">
      <c r="A100" s="73">
        <f t="shared" si="2"/>
        <v>97</v>
      </c>
      <c r="B100" s="74" t="s">
        <v>285</v>
      </c>
      <c r="C100" s="75">
        <v>44536</v>
      </c>
      <c r="D100" s="27"/>
      <c r="E100" s="83" t="s">
        <v>274</v>
      </c>
      <c r="F100" s="34" t="s">
        <v>275</v>
      </c>
      <c r="G100" s="89">
        <v>1154.9000000000001</v>
      </c>
      <c r="H100" s="90">
        <v>931.8</v>
      </c>
      <c r="I100" s="91" t="s">
        <v>286</v>
      </c>
      <c r="J100" s="91" t="s">
        <v>287</v>
      </c>
      <c r="K100" s="105">
        <v>1144062.3462187499</v>
      </c>
      <c r="L100" s="30" t="s">
        <v>14</v>
      </c>
    </row>
    <row r="101" spans="1:12" ht="14.5">
      <c r="A101" s="73">
        <f t="shared" si="2"/>
        <v>98</v>
      </c>
      <c r="B101" s="74" t="s">
        <v>288</v>
      </c>
      <c r="C101" s="75">
        <v>44536</v>
      </c>
      <c r="D101" s="27"/>
      <c r="E101" s="83" t="s">
        <v>274</v>
      </c>
      <c r="F101" s="34" t="s">
        <v>275</v>
      </c>
      <c r="G101" s="89">
        <v>577.46</v>
      </c>
      <c r="H101" s="90">
        <v>465.9</v>
      </c>
      <c r="I101" s="91" t="s">
        <v>289</v>
      </c>
      <c r="J101" s="91" t="s">
        <v>290</v>
      </c>
      <c r="K101" s="105">
        <v>572041.07926875004</v>
      </c>
      <c r="L101" s="30" t="s">
        <v>14</v>
      </c>
    </row>
    <row r="102" spans="1:12" ht="14.5">
      <c r="A102" s="73">
        <f t="shared" si="2"/>
        <v>99</v>
      </c>
      <c r="B102" s="74" t="s">
        <v>291</v>
      </c>
      <c r="C102" s="75">
        <v>44536</v>
      </c>
      <c r="D102" s="27"/>
      <c r="E102" s="83" t="s">
        <v>274</v>
      </c>
      <c r="F102" s="34" t="s">
        <v>275</v>
      </c>
      <c r="G102" s="89">
        <v>441.9</v>
      </c>
      <c r="H102" s="90">
        <v>356.5</v>
      </c>
      <c r="I102" s="91" t="s">
        <v>292</v>
      </c>
      <c r="J102" s="91" t="s">
        <v>293</v>
      </c>
      <c r="K102" s="105">
        <v>437753.18278124998</v>
      </c>
      <c r="L102" s="30" t="s">
        <v>440</v>
      </c>
    </row>
    <row r="103" spans="1:12" ht="14.5">
      <c r="A103" s="73">
        <f t="shared" si="2"/>
        <v>100</v>
      </c>
      <c r="B103" s="74" t="s">
        <v>291</v>
      </c>
      <c r="C103" s="75">
        <v>44536</v>
      </c>
      <c r="D103" s="27"/>
      <c r="E103" s="83" t="s">
        <v>274</v>
      </c>
      <c r="F103" s="34" t="s">
        <v>275</v>
      </c>
      <c r="G103" s="89">
        <v>441.9</v>
      </c>
      <c r="H103" s="90">
        <v>356.5</v>
      </c>
      <c r="I103" s="91" t="s">
        <v>294</v>
      </c>
      <c r="J103" s="91" t="s">
        <v>295</v>
      </c>
      <c r="K103" s="105">
        <v>437753.18278124998</v>
      </c>
      <c r="L103" s="30" t="s">
        <v>14</v>
      </c>
    </row>
    <row r="104" spans="1:12" ht="14.5">
      <c r="A104" s="73">
        <f t="shared" si="2"/>
        <v>101</v>
      </c>
      <c r="B104" s="74" t="s">
        <v>291</v>
      </c>
      <c r="C104" s="75">
        <v>44536</v>
      </c>
      <c r="D104" s="27"/>
      <c r="E104" s="83" t="s">
        <v>274</v>
      </c>
      <c r="F104" s="34" t="s">
        <v>275</v>
      </c>
      <c r="G104" s="89">
        <v>441.9</v>
      </c>
      <c r="H104" s="90">
        <v>356.5</v>
      </c>
      <c r="I104" s="91" t="s">
        <v>296</v>
      </c>
      <c r="J104" s="91" t="s">
        <v>297</v>
      </c>
      <c r="K104" s="105">
        <v>437753.18278124998</v>
      </c>
      <c r="L104" s="30" t="s">
        <v>14</v>
      </c>
    </row>
    <row r="105" spans="1:12" ht="14.5">
      <c r="A105" s="73">
        <f t="shared" si="2"/>
        <v>102</v>
      </c>
      <c r="B105" s="74" t="s">
        <v>298</v>
      </c>
      <c r="C105" s="75">
        <v>44280</v>
      </c>
      <c r="D105" s="27"/>
      <c r="E105" s="83" t="s">
        <v>90</v>
      </c>
      <c r="F105" s="34" t="s">
        <v>91</v>
      </c>
      <c r="G105" s="89">
        <v>1209</v>
      </c>
      <c r="H105" s="90">
        <v>976</v>
      </c>
      <c r="I105" s="91" t="s">
        <v>299</v>
      </c>
      <c r="J105" s="91" t="s">
        <v>300</v>
      </c>
      <c r="K105" s="105">
        <v>1197654.6684375</v>
      </c>
      <c r="L105" s="30" t="s">
        <v>14</v>
      </c>
    </row>
    <row r="106" spans="1:12" ht="14.5">
      <c r="A106" s="73">
        <f t="shared" si="2"/>
        <v>103</v>
      </c>
      <c r="B106" s="74" t="s">
        <v>301</v>
      </c>
      <c r="C106" s="75">
        <v>44249</v>
      </c>
      <c r="D106" s="27"/>
      <c r="E106" s="83" t="s">
        <v>192</v>
      </c>
      <c r="F106" s="34" t="e">
        <v>#N/A</v>
      </c>
      <c r="G106" s="89">
        <v>200</v>
      </c>
      <c r="H106" s="90">
        <v>161</v>
      </c>
      <c r="I106" s="91" t="s">
        <v>302</v>
      </c>
      <c r="J106" s="91" t="s">
        <v>303</v>
      </c>
      <c r="K106" s="105">
        <v>198123.1875</v>
      </c>
      <c r="L106" s="30" t="s">
        <v>440</v>
      </c>
    </row>
    <row r="107" spans="1:12" ht="14.5">
      <c r="A107" s="73">
        <f t="shared" si="2"/>
        <v>104</v>
      </c>
      <c r="B107" s="76" t="s">
        <v>304</v>
      </c>
      <c r="C107" s="75">
        <v>44706</v>
      </c>
      <c r="D107" s="27"/>
      <c r="E107" s="84" t="s">
        <v>305</v>
      </c>
      <c r="F107" s="34" t="e">
        <v>#N/A</v>
      </c>
      <c r="G107" s="89">
        <v>1662</v>
      </c>
      <c r="H107" s="90">
        <v>1340</v>
      </c>
      <c r="I107" s="92" t="s">
        <v>306</v>
      </c>
      <c r="J107" s="92" t="s">
        <v>307</v>
      </c>
      <c r="K107" s="105">
        <v>1646403.6881249994</v>
      </c>
      <c r="L107" s="31" t="s">
        <v>14</v>
      </c>
    </row>
    <row r="108" spans="1:12" ht="14.5">
      <c r="A108" s="73">
        <f t="shared" si="2"/>
        <v>105</v>
      </c>
      <c r="B108" s="77" t="s">
        <v>308</v>
      </c>
      <c r="C108" s="78">
        <v>44733</v>
      </c>
      <c r="D108" s="28"/>
      <c r="E108" s="85" t="s">
        <v>309</v>
      </c>
      <c r="F108" s="37" t="s">
        <v>310</v>
      </c>
      <c r="G108" s="93">
        <v>394</v>
      </c>
      <c r="H108" s="94">
        <v>318</v>
      </c>
      <c r="I108" s="95" t="s">
        <v>311</v>
      </c>
      <c r="J108" s="96" t="s">
        <v>312</v>
      </c>
      <c r="K108" s="105">
        <v>390302.67937499995</v>
      </c>
      <c r="L108" s="31" t="s">
        <v>14</v>
      </c>
    </row>
    <row r="109" spans="1:12" ht="14.5">
      <c r="A109" s="73">
        <f t="shared" si="2"/>
        <v>106</v>
      </c>
      <c r="B109" s="79" t="s">
        <v>313</v>
      </c>
      <c r="C109" s="75">
        <v>44840</v>
      </c>
      <c r="D109" s="13"/>
      <c r="E109" s="86"/>
      <c r="F109" s="3"/>
      <c r="G109" s="89">
        <v>878.2</v>
      </c>
      <c r="H109" s="97">
        <v>778.4</v>
      </c>
      <c r="I109" s="91" t="s">
        <v>314</v>
      </c>
      <c r="J109" s="40" t="s">
        <v>441</v>
      </c>
      <c r="K109" s="105">
        <v>1242515.41875</v>
      </c>
      <c r="L109" s="30" t="s">
        <v>14</v>
      </c>
    </row>
    <row r="110" spans="1:12" ht="14.5">
      <c r="A110" s="73">
        <f t="shared" si="2"/>
        <v>107</v>
      </c>
      <c r="B110" s="80" t="s">
        <v>20</v>
      </c>
      <c r="C110" s="81">
        <v>44046</v>
      </c>
      <c r="D110" s="41"/>
      <c r="E110" s="87" t="s">
        <v>21</v>
      </c>
      <c r="F110" s="42"/>
      <c r="G110" s="98">
        <v>893.6</v>
      </c>
      <c r="H110" s="99">
        <v>761</v>
      </c>
      <c r="I110" s="100" t="s">
        <v>31</v>
      </c>
      <c r="J110" s="101" t="s">
        <v>32</v>
      </c>
      <c r="K110" s="105">
        <v>417315.36082500004</v>
      </c>
      <c r="L110" s="32" t="s">
        <v>14</v>
      </c>
    </row>
    <row r="111" spans="1:12" ht="14.5">
      <c r="A111" s="73">
        <f t="shared" si="2"/>
        <v>108</v>
      </c>
      <c r="B111" s="43" t="s">
        <v>442</v>
      </c>
      <c r="C111" s="82">
        <v>44970</v>
      </c>
      <c r="D111" s="13"/>
      <c r="E111" s="88" t="s">
        <v>451</v>
      </c>
      <c r="F111" s="3"/>
      <c r="G111" s="102">
        <v>446.75</v>
      </c>
      <c r="H111" s="103">
        <v>414.2</v>
      </c>
      <c r="I111" s="104" t="s">
        <v>458</v>
      </c>
      <c r="J111" s="88" t="s">
        <v>483</v>
      </c>
      <c r="K111" s="105">
        <v>632225.24296874995</v>
      </c>
      <c r="L111" s="1" t="s">
        <v>14</v>
      </c>
    </row>
    <row r="112" spans="1:12" ht="17.149999999999999" customHeight="1">
      <c r="A112" s="39">
        <f t="shared" si="2"/>
        <v>109</v>
      </c>
      <c r="B112" s="65" t="s">
        <v>443</v>
      </c>
      <c r="C112" s="66">
        <v>45020</v>
      </c>
      <c r="D112" s="13"/>
      <c r="E112" s="54" t="s">
        <v>452</v>
      </c>
      <c r="F112" s="3"/>
      <c r="G112" s="60">
        <v>1009.8</v>
      </c>
      <c r="H112" s="61">
        <v>914.5</v>
      </c>
      <c r="I112" s="59" t="s">
        <v>459</v>
      </c>
      <c r="J112" s="54" t="s">
        <v>484</v>
      </c>
      <c r="K112" s="105">
        <v>1429034.2481249999</v>
      </c>
      <c r="L112" s="1" t="s">
        <v>12</v>
      </c>
    </row>
    <row r="113" spans="1:12" ht="17.149999999999999" customHeight="1">
      <c r="A113" s="39">
        <f t="shared" si="2"/>
        <v>110</v>
      </c>
      <c r="B113" s="65" t="s">
        <v>443</v>
      </c>
      <c r="C113" s="66">
        <v>45020</v>
      </c>
      <c r="D113" s="13"/>
      <c r="E113" s="54" t="s">
        <v>452</v>
      </c>
      <c r="F113" s="38"/>
      <c r="G113" s="60">
        <v>1009.8</v>
      </c>
      <c r="H113" s="61">
        <v>914.5</v>
      </c>
      <c r="I113" s="59" t="s">
        <v>460</v>
      </c>
      <c r="J113" s="54" t="s">
        <v>485</v>
      </c>
      <c r="K113" s="105">
        <v>1429034.2481249999</v>
      </c>
      <c r="L113" s="1" t="s">
        <v>14</v>
      </c>
    </row>
    <row r="114" spans="1:12" ht="17.149999999999999" customHeight="1">
      <c r="A114" s="39">
        <f t="shared" si="2"/>
        <v>111</v>
      </c>
      <c r="B114" s="65" t="s">
        <v>443</v>
      </c>
      <c r="C114" s="66">
        <v>45020</v>
      </c>
      <c r="D114" s="13"/>
      <c r="E114" s="54" t="s">
        <v>452</v>
      </c>
      <c r="F114" s="38"/>
      <c r="G114" s="44">
        <v>1009.8</v>
      </c>
      <c r="H114" s="61">
        <v>914.5</v>
      </c>
      <c r="I114" s="59" t="s">
        <v>461</v>
      </c>
      <c r="J114" s="54" t="s">
        <v>486</v>
      </c>
      <c r="K114" s="105">
        <v>1429034.2481249999</v>
      </c>
      <c r="L114" s="1" t="s">
        <v>14</v>
      </c>
    </row>
    <row r="115" spans="1:12" ht="17.149999999999999" customHeight="1">
      <c r="A115" s="39">
        <f t="shared" si="2"/>
        <v>112</v>
      </c>
      <c r="B115" s="65" t="s">
        <v>443</v>
      </c>
      <c r="C115" s="66">
        <v>45020</v>
      </c>
      <c r="D115" s="13"/>
      <c r="E115" s="54" t="s">
        <v>452</v>
      </c>
      <c r="F115" s="38"/>
      <c r="G115" s="60">
        <v>1009.8</v>
      </c>
      <c r="H115" s="61">
        <v>914.5</v>
      </c>
      <c r="I115" s="59" t="s">
        <v>462</v>
      </c>
      <c r="J115" s="54" t="s">
        <v>487</v>
      </c>
      <c r="K115" s="105">
        <v>1429034.2481249999</v>
      </c>
      <c r="L115" s="1" t="s">
        <v>508</v>
      </c>
    </row>
    <row r="116" spans="1:12" ht="17.149999999999999" customHeight="1">
      <c r="A116" s="39">
        <f t="shared" si="2"/>
        <v>113</v>
      </c>
      <c r="B116" s="65" t="s">
        <v>443</v>
      </c>
      <c r="C116" s="66">
        <v>45020</v>
      </c>
      <c r="D116" s="13"/>
      <c r="E116" s="54" t="s">
        <v>453</v>
      </c>
      <c r="F116" s="38"/>
      <c r="G116" s="44">
        <v>1009.8</v>
      </c>
      <c r="H116" s="61">
        <v>914.5</v>
      </c>
      <c r="I116" s="59" t="s">
        <v>463</v>
      </c>
      <c r="J116" s="54" t="s">
        <v>488</v>
      </c>
      <c r="K116" s="105">
        <v>1429034.2481249999</v>
      </c>
      <c r="L116" s="1" t="s">
        <v>12</v>
      </c>
    </row>
    <row r="117" spans="1:12" ht="17.149999999999999" customHeight="1">
      <c r="A117" s="39">
        <f t="shared" si="2"/>
        <v>114</v>
      </c>
      <c r="B117" s="65" t="s">
        <v>443</v>
      </c>
      <c r="C117" s="66">
        <v>45020</v>
      </c>
      <c r="D117" s="13"/>
      <c r="E117" s="54" t="s">
        <v>452</v>
      </c>
      <c r="F117" s="3"/>
      <c r="G117" s="60">
        <v>1009.8</v>
      </c>
      <c r="H117" s="61">
        <v>914.5</v>
      </c>
      <c r="I117" s="59" t="s">
        <v>464</v>
      </c>
      <c r="J117" s="54" t="s">
        <v>489</v>
      </c>
      <c r="K117" s="105">
        <v>1429034.2481249999</v>
      </c>
      <c r="L117" s="1" t="s">
        <v>14</v>
      </c>
    </row>
    <row r="118" spans="1:12" ht="17.149999999999999" customHeight="1">
      <c r="A118" s="39">
        <f t="shared" si="2"/>
        <v>115</v>
      </c>
      <c r="B118" s="65" t="s">
        <v>443</v>
      </c>
      <c r="C118" s="66">
        <v>45020</v>
      </c>
      <c r="D118" s="13"/>
      <c r="E118" s="54" t="s">
        <v>452</v>
      </c>
      <c r="F118" s="3"/>
      <c r="G118" s="60">
        <v>1009.8</v>
      </c>
      <c r="H118" s="61">
        <v>914.5</v>
      </c>
      <c r="I118" s="59" t="s">
        <v>465</v>
      </c>
      <c r="J118" s="54" t="s">
        <v>490</v>
      </c>
      <c r="K118" s="105">
        <v>1429034.2481249999</v>
      </c>
      <c r="L118" s="1" t="s">
        <v>14</v>
      </c>
    </row>
    <row r="119" spans="1:12" ht="17.149999999999999" customHeight="1">
      <c r="A119" s="39">
        <f t="shared" si="2"/>
        <v>116</v>
      </c>
      <c r="B119" s="65" t="s">
        <v>443</v>
      </c>
      <c r="C119" s="66">
        <v>45020</v>
      </c>
      <c r="D119" s="13"/>
      <c r="E119" s="54" t="s">
        <v>452</v>
      </c>
      <c r="F119" s="3"/>
      <c r="G119" s="60">
        <v>1009.8</v>
      </c>
      <c r="H119" s="61">
        <v>914.5</v>
      </c>
      <c r="I119" s="59" t="s">
        <v>466</v>
      </c>
      <c r="J119" s="54" t="s">
        <v>491</v>
      </c>
      <c r="K119" s="105">
        <v>1429034.2481249999</v>
      </c>
      <c r="L119" s="1" t="s">
        <v>12</v>
      </c>
    </row>
    <row r="120" spans="1:12" ht="23.25" customHeight="1">
      <c r="A120" s="39">
        <f t="shared" si="2"/>
        <v>117</v>
      </c>
      <c r="B120" s="65" t="s">
        <v>444</v>
      </c>
      <c r="C120" s="66">
        <v>45050</v>
      </c>
      <c r="D120" s="13"/>
      <c r="E120" s="54" t="s">
        <v>452</v>
      </c>
      <c r="F120" s="3"/>
      <c r="G120" s="57">
        <v>1282.2</v>
      </c>
      <c r="H120" s="58">
        <v>1163.05</v>
      </c>
      <c r="I120" s="59" t="s">
        <v>467</v>
      </c>
      <c r="J120" s="54" t="s">
        <v>492</v>
      </c>
      <c r="K120" s="105">
        <v>1814525.3643749999</v>
      </c>
      <c r="L120" s="1" t="s">
        <v>14</v>
      </c>
    </row>
    <row r="121" spans="1:12" ht="25.5" customHeight="1">
      <c r="A121" s="39">
        <f t="shared" si="2"/>
        <v>118</v>
      </c>
      <c r="B121" s="65" t="s">
        <v>445</v>
      </c>
      <c r="C121" s="66">
        <v>45092</v>
      </c>
      <c r="D121" s="13"/>
      <c r="E121" s="54" t="s">
        <v>454</v>
      </c>
      <c r="F121" s="3"/>
      <c r="G121" s="60">
        <v>1311.5</v>
      </c>
      <c r="H121" s="61">
        <v>1198.9000000000001</v>
      </c>
      <c r="I121" s="59" t="s">
        <v>468</v>
      </c>
      <c r="J121" s="54" t="s">
        <v>493</v>
      </c>
      <c r="K121" s="105">
        <v>1855989.7171875001</v>
      </c>
      <c r="L121" s="1" t="s">
        <v>14</v>
      </c>
    </row>
    <row r="122" spans="1:12" ht="26.25" customHeight="1">
      <c r="A122" s="39">
        <f t="shared" si="2"/>
        <v>119</v>
      </c>
      <c r="B122" s="65" t="s">
        <v>446</v>
      </c>
      <c r="C122" s="66">
        <v>45093</v>
      </c>
      <c r="D122" s="13"/>
      <c r="E122" s="54" t="s">
        <v>454</v>
      </c>
      <c r="F122" s="3"/>
      <c r="G122" s="60">
        <v>1311.5</v>
      </c>
      <c r="H122" s="61">
        <v>1198.9000000000001</v>
      </c>
      <c r="I122" s="59" t="s">
        <v>469</v>
      </c>
      <c r="J122" s="54" t="s">
        <v>494</v>
      </c>
      <c r="K122" s="105">
        <v>1855989.7171875001</v>
      </c>
      <c r="L122" s="1" t="s">
        <v>12</v>
      </c>
    </row>
    <row r="123" spans="1:12" ht="27" customHeight="1">
      <c r="A123" s="39">
        <f t="shared" si="2"/>
        <v>120</v>
      </c>
      <c r="B123" s="65" t="s">
        <v>446</v>
      </c>
      <c r="C123" s="66">
        <v>45092</v>
      </c>
      <c r="D123" s="13"/>
      <c r="E123" s="54" t="s">
        <v>454</v>
      </c>
      <c r="F123" s="3"/>
      <c r="G123" s="60">
        <v>1311.5</v>
      </c>
      <c r="H123" s="61">
        <v>1198.9000000000001</v>
      </c>
      <c r="I123" s="59" t="s">
        <v>470</v>
      </c>
      <c r="J123" s="54" t="s">
        <v>495</v>
      </c>
      <c r="K123" s="105">
        <v>1855989.7171875001</v>
      </c>
      <c r="L123" s="1" t="s">
        <v>508</v>
      </c>
    </row>
    <row r="124" spans="1:12" ht="25.5" customHeight="1">
      <c r="A124" s="39">
        <f t="shared" si="2"/>
        <v>121</v>
      </c>
      <c r="B124" s="65" t="s">
        <v>446</v>
      </c>
      <c r="C124" s="66">
        <v>45093</v>
      </c>
      <c r="D124" s="13"/>
      <c r="E124" s="54" t="s">
        <v>454</v>
      </c>
      <c r="F124" s="3"/>
      <c r="G124" s="60">
        <v>1311.5</v>
      </c>
      <c r="H124" s="61">
        <v>1198.9000000000001</v>
      </c>
      <c r="I124" s="59" t="s">
        <v>471</v>
      </c>
      <c r="J124" s="54" t="s">
        <v>496</v>
      </c>
      <c r="K124" s="105">
        <v>1855989.7171875001</v>
      </c>
      <c r="L124" s="1" t="s">
        <v>12</v>
      </c>
    </row>
    <row r="125" spans="1:12" ht="23.25" customHeight="1">
      <c r="A125" s="39">
        <f t="shared" si="2"/>
        <v>122</v>
      </c>
      <c r="B125" s="65" t="s">
        <v>447</v>
      </c>
      <c r="C125" s="66">
        <v>45092</v>
      </c>
      <c r="D125" s="13"/>
      <c r="E125" s="54" t="s">
        <v>454</v>
      </c>
      <c r="F125" s="3"/>
      <c r="G125" s="60">
        <v>1311.5</v>
      </c>
      <c r="H125" s="61">
        <v>1198.9000000000001</v>
      </c>
      <c r="I125" s="59" t="s">
        <v>472</v>
      </c>
      <c r="J125" s="54" t="s">
        <v>497</v>
      </c>
      <c r="K125" s="105">
        <v>1855989.7171875001</v>
      </c>
      <c r="L125" s="1" t="s">
        <v>12</v>
      </c>
    </row>
    <row r="126" spans="1:12" ht="22.5" customHeight="1">
      <c r="A126" s="39">
        <f t="shared" si="2"/>
        <v>123</v>
      </c>
      <c r="B126" s="65" t="s">
        <v>447</v>
      </c>
      <c r="C126" s="66">
        <v>45092</v>
      </c>
      <c r="D126" s="13"/>
      <c r="E126" s="54" t="s">
        <v>454</v>
      </c>
      <c r="F126" s="3"/>
      <c r="G126" s="60">
        <v>1311.5</v>
      </c>
      <c r="H126" s="61">
        <v>1198.9000000000001</v>
      </c>
      <c r="I126" s="59" t="s">
        <v>473</v>
      </c>
      <c r="J126" s="54" t="s">
        <v>498</v>
      </c>
      <c r="K126" s="105">
        <v>1855989.7171875001</v>
      </c>
      <c r="L126" s="1" t="s">
        <v>12</v>
      </c>
    </row>
    <row r="127" spans="1:12" ht="24" customHeight="1">
      <c r="A127" s="39">
        <f t="shared" si="2"/>
        <v>124</v>
      </c>
      <c r="B127" s="65" t="s">
        <v>447</v>
      </c>
      <c r="C127" s="66">
        <v>45092</v>
      </c>
      <c r="D127" s="13"/>
      <c r="E127" s="54" t="s">
        <v>454</v>
      </c>
      <c r="F127" s="3"/>
      <c r="G127" s="60">
        <v>1311.5</v>
      </c>
      <c r="H127" s="61">
        <v>1198.9000000000001</v>
      </c>
      <c r="I127" s="59" t="s">
        <v>474</v>
      </c>
      <c r="J127" s="54" t="s">
        <v>499</v>
      </c>
      <c r="K127" s="105">
        <v>1855989.7171875001</v>
      </c>
      <c r="L127" s="1" t="s">
        <v>440</v>
      </c>
    </row>
    <row r="128" spans="1:12" ht="22.5" customHeight="1">
      <c r="A128" s="39">
        <f t="shared" si="2"/>
        <v>125</v>
      </c>
      <c r="B128" s="65" t="s">
        <v>447</v>
      </c>
      <c r="C128" s="66">
        <v>45092</v>
      </c>
      <c r="D128" s="13"/>
      <c r="E128" s="54" t="s">
        <v>455</v>
      </c>
      <c r="F128" s="3"/>
      <c r="G128" s="60">
        <v>1311.5</v>
      </c>
      <c r="H128" s="61">
        <v>1198.9000000000001</v>
      </c>
      <c r="I128" s="59" t="s">
        <v>475</v>
      </c>
      <c r="J128" s="54" t="s">
        <v>500</v>
      </c>
      <c r="K128" s="105">
        <v>1855989.7171875001</v>
      </c>
      <c r="L128" s="1" t="s">
        <v>12</v>
      </c>
    </row>
    <row r="129" spans="1:13" ht="25.5" customHeight="1">
      <c r="A129" s="39">
        <f t="shared" si="2"/>
        <v>126</v>
      </c>
      <c r="B129" s="65" t="s">
        <v>447</v>
      </c>
      <c r="C129" s="66">
        <v>45092</v>
      </c>
      <c r="D129" s="13"/>
      <c r="E129" s="54" t="s">
        <v>456</v>
      </c>
      <c r="F129" s="3"/>
      <c r="G129" s="60">
        <v>1311.5</v>
      </c>
      <c r="H129" s="61">
        <v>1198.9000000000001</v>
      </c>
      <c r="I129" s="59" t="s">
        <v>476</v>
      </c>
      <c r="J129" s="54" t="s">
        <v>501</v>
      </c>
      <c r="K129" s="105">
        <v>1855989.7171875001</v>
      </c>
      <c r="L129" s="1" t="s">
        <v>12</v>
      </c>
    </row>
    <row r="130" spans="1:13" ht="28.5" customHeight="1">
      <c r="A130" s="39">
        <f t="shared" si="2"/>
        <v>127</v>
      </c>
      <c r="B130" s="65" t="s">
        <v>447</v>
      </c>
      <c r="C130" s="66">
        <v>45092</v>
      </c>
      <c r="D130" s="13"/>
      <c r="E130" s="54" t="s">
        <v>454</v>
      </c>
      <c r="F130" s="3"/>
      <c r="G130" s="60">
        <v>1311.5</v>
      </c>
      <c r="H130" s="61">
        <v>1198.9000000000001</v>
      </c>
      <c r="I130" s="59" t="s">
        <v>477</v>
      </c>
      <c r="J130" s="54" t="s">
        <v>502</v>
      </c>
      <c r="K130" s="105">
        <v>1855989.7171875001</v>
      </c>
      <c r="L130" s="1" t="s">
        <v>12</v>
      </c>
    </row>
    <row r="131" spans="1:13" ht="22.5" customHeight="1">
      <c r="A131" s="39">
        <f t="shared" si="2"/>
        <v>128</v>
      </c>
      <c r="B131" s="65" t="s">
        <v>447</v>
      </c>
      <c r="C131" s="66">
        <v>45093</v>
      </c>
      <c r="D131" s="13"/>
      <c r="E131" s="54" t="s">
        <v>454</v>
      </c>
      <c r="F131" s="3"/>
      <c r="G131" s="60">
        <v>1311.5</v>
      </c>
      <c r="H131" s="61">
        <v>1198.9000000000001</v>
      </c>
      <c r="I131" s="59" t="s">
        <v>478</v>
      </c>
      <c r="J131" s="54" t="s">
        <v>503</v>
      </c>
      <c r="K131" s="105">
        <v>1855989.7171875001</v>
      </c>
      <c r="L131" s="1" t="s">
        <v>12</v>
      </c>
    </row>
    <row r="132" spans="1:13" ht="16.5" customHeight="1">
      <c r="A132" s="39">
        <f t="shared" si="2"/>
        <v>129</v>
      </c>
      <c r="B132" s="65" t="s">
        <v>448</v>
      </c>
      <c r="C132" s="66">
        <v>45093</v>
      </c>
      <c r="D132" s="13"/>
      <c r="E132" s="54" t="s">
        <v>454</v>
      </c>
      <c r="F132" s="3"/>
      <c r="G132" s="60">
        <v>1311.5</v>
      </c>
      <c r="H132" s="61">
        <v>1198.9000000000001</v>
      </c>
      <c r="I132" s="59" t="s">
        <v>479</v>
      </c>
      <c r="J132" s="54" t="s">
        <v>504</v>
      </c>
      <c r="K132" s="105">
        <v>1855989.7171875001</v>
      </c>
      <c r="L132" s="1" t="s">
        <v>508</v>
      </c>
    </row>
    <row r="133" spans="1:13" ht="24" customHeight="1">
      <c r="A133" s="39">
        <f t="shared" si="2"/>
        <v>130</v>
      </c>
      <c r="B133" s="65" t="s">
        <v>447</v>
      </c>
      <c r="C133" s="66">
        <v>45093</v>
      </c>
      <c r="D133" s="13"/>
      <c r="E133" s="54" t="s">
        <v>454</v>
      </c>
      <c r="F133" s="3"/>
      <c r="G133" s="60">
        <v>1311.5</v>
      </c>
      <c r="H133" s="61">
        <v>1198.9000000000001</v>
      </c>
      <c r="I133" s="59" t="s">
        <v>480</v>
      </c>
      <c r="J133" s="54" t="s">
        <v>505</v>
      </c>
      <c r="K133" s="105">
        <v>1855989.7171875001</v>
      </c>
      <c r="L133" s="1" t="s">
        <v>12</v>
      </c>
    </row>
    <row r="134" spans="1:13" ht="18" customHeight="1">
      <c r="A134" s="39">
        <f t="shared" si="2"/>
        <v>131</v>
      </c>
      <c r="B134" s="65" t="s">
        <v>449</v>
      </c>
      <c r="C134" s="66">
        <v>45201</v>
      </c>
      <c r="D134" s="13"/>
      <c r="E134" s="54" t="s">
        <v>454</v>
      </c>
      <c r="F134" s="3"/>
      <c r="G134" s="57">
        <v>254</v>
      </c>
      <c r="H134" s="58">
        <v>204</v>
      </c>
      <c r="I134" s="59" t="s">
        <v>481</v>
      </c>
      <c r="J134" s="54" t="s">
        <v>506</v>
      </c>
      <c r="K134" s="105">
        <v>359452.06874999998</v>
      </c>
      <c r="L134" s="1" t="s">
        <v>14</v>
      </c>
    </row>
    <row r="135" spans="1:13" ht="17.149999999999999" customHeight="1" thickBot="1">
      <c r="A135" s="39">
        <f t="shared" ref="A135:A178" si="3">A134+1</f>
        <v>132</v>
      </c>
      <c r="B135" s="65" t="s">
        <v>450</v>
      </c>
      <c r="C135" s="66">
        <v>45253</v>
      </c>
      <c r="D135" s="13"/>
      <c r="E135" s="54" t="s">
        <v>457</v>
      </c>
      <c r="F135" s="3"/>
      <c r="G135" s="57">
        <v>2618</v>
      </c>
      <c r="H135" s="58">
        <v>2383</v>
      </c>
      <c r="I135" s="59" t="s">
        <v>482</v>
      </c>
      <c r="J135" s="54" t="s">
        <v>507</v>
      </c>
      <c r="K135" s="105">
        <v>4939871.4749999996</v>
      </c>
      <c r="L135" s="1" t="s">
        <v>14</v>
      </c>
    </row>
    <row r="136" spans="1:13" ht="17.149999999999999" customHeight="1" thickBot="1">
      <c r="A136" s="39">
        <f t="shared" si="3"/>
        <v>133</v>
      </c>
      <c r="B136" s="67" t="s">
        <v>628</v>
      </c>
      <c r="C136" s="68">
        <v>45293</v>
      </c>
      <c r="E136" s="116" t="s">
        <v>627</v>
      </c>
      <c r="F136" s="47"/>
      <c r="G136" s="128">
        <v>1889.45</v>
      </c>
      <c r="H136" s="62">
        <v>1742.07</v>
      </c>
      <c r="I136" s="55" t="s">
        <v>630</v>
      </c>
      <c r="J136" s="116" t="s">
        <v>629</v>
      </c>
      <c r="K136" s="105">
        <v>5019418.3975</v>
      </c>
      <c r="L136" s="1" t="s">
        <v>14</v>
      </c>
      <c r="M136" s="48" t="s">
        <v>631</v>
      </c>
    </row>
    <row r="137" spans="1:13" ht="17.149999999999999" customHeight="1" thickBot="1">
      <c r="A137" s="39">
        <f t="shared" si="3"/>
        <v>134</v>
      </c>
      <c r="B137" s="67" t="s">
        <v>628</v>
      </c>
      <c r="C137" s="68">
        <v>45293</v>
      </c>
      <c r="E137" s="116" t="s">
        <v>627</v>
      </c>
      <c r="F137" s="47"/>
      <c r="G137" s="128">
        <v>1889.45</v>
      </c>
      <c r="H137" s="62">
        <v>1742.07</v>
      </c>
      <c r="I137" s="55" t="s">
        <v>633</v>
      </c>
      <c r="J137" s="116" t="s">
        <v>632</v>
      </c>
      <c r="K137" s="105">
        <v>5019418.3975</v>
      </c>
      <c r="L137" s="1" t="s">
        <v>14</v>
      </c>
      <c r="M137" s="48" t="s">
        <v>634</v>
      </c>
    </row>
    <row r="138" spans="1:13" ht="17.149999999999999" customHeight="1" thickBot="1">
      <c r="A138" s="39">
        <f t="shared" si="3"/>
        <v>135</v>
      </c>
      <c r="B138" s="67" t="s">
        <v>636</v>
      </c>
      <c r="C138" s="68">
        <v>45384</v>
      </c>
      <c r="E138" s="116" t="s">
        <v>635</v>
      </c>
      <c r="F138" s="47"/>
      <c r="G138" s="128">
        <v>463.28390000000002</v>
      </c>
      <c r="H138" s="62">
        <v>441.5</v>
      </c>
      <c r="I138" s="55" t="s">
        <v>638</v>
      </c>
      <c r="J138" s="116" t="s">
        <v>637</v>
      </c>
      <c r="K138" s="105">
        <v>1230736.844545</v>
      </c>
      <c r="L138" s="1" t="s">
        <v>14</v>
      </c>
      <c r="M138" s="48" t="s">
        <v>639</v>
      </c>
    </row>
    <row r="139" spans="1:13" ht="17.149999999999999" customHeight="1" thickBot="1">
      <c r="A139" s="39">
        <f t="shared" si="3"/>
        <v>136</v>
      </c>
      <c r="B139" s="67" t="s">
        <v>640</v>
      </c>
      <c r="C139" s="68">
        <v>45384</v>
      </c>
      <c r="E139" s="116" t="s">
        <v>635</v>
      </c>
      <c r="F139" s="47"/>
      <c r="G139" s="128">
        <v>463.28390000000002</v>
      </c>
      <c r="H139" s="62">
        <v>441.5</v>
      </c>
      <c r="I139" s="55" t="s">
        <v>642</v>
      </c>
      <c r="J139" s="116" t="s">
        <v>641</v>
      </c>
      <c r="K139" s="105">
        <v>1230736.844545</v>
      </c>
      <c r="L139" s="1" t="s">
        <v>14</v>
      </c>
      <c r="M139" s="48" t="s">
        <v>639</v>
      </c>
    </row>
    <row r="140" spans="1:13" ht="17.149999999999999" customHeight="1" thickBot="1">
      <c r="A140" s="39">
        <f t="shared" si="3"/>
        <v>137</v>
      </c>
      <c r="B140" s="67" t="s">
        <v>648</v>
      </c>
      <c r="C140" s="68">
        <v>45450</v>
      </c>
      <c r="E140" s="116" t="s">
        <v>647</v>
      </c>
      <c r="F140" s="47"/>
      <c r="G140" s="128">
        <v>1009.71252</v>
      </c>
      <c r="H140" s="62">
        <v>934.91899999999998</v>
      </c>
      <c r="I140" s="55" t="s">
        <v>650</v>
      </c>
      <c r="J140" s="116" t="s">
        <v>649</v>
      </c>
      <c r="K140" s="105">
        <v>2682351.7950060004</v>
      </c>
      <c r="L140" s="1" t="s">
        <v>14</v>
      </c>
      <c r="M140" s="48" t="s">
        <v>643</v>
      </c>
    </row>
    <row r="141" spans="1:13" ht="17.149999999999999" customHeight="1" thickBot="1">
      <c r="A141" s="39">
        <f t="shared" si="3"/>
        <v>138</v>
      </c>
      <c r="B141" s="67" t="s">
        <v>648</v>
      </c>
      <c r="C141" s="68">
        <v>45450</v>
      </c>
      <c r="E141" s="116" t="s">
        <v>647</v>
      </c>
      <c r="F141" s="47"/>
      <c r="G141" s="128">
        <v>1009.71252</v>
      </c>
      <c r="H141" s="62">
        <v>934.91899999999998</v>
      </c>
      <c r="I141" s="55" t="s">
        <v>657</v>
      </c>
      <c r="J141" s="116" t="s">
        <v>656</v>
      </c>
      <c r="K141" s="105">
        <v>2682351.7950060004</v>
      </c>
      <c r="L141" s="1" t="s">
        <v>14</v>
      </c>
      <c r="M141" s="48" t="s">
        <v>651</v>
      </c>
    </row>
    <row r="142" spans="1:13" ht="17.149999999999999" customHeight="1" thickBot="1">
      <c r="A142" s="39">
        <f t="shared" si="3"/>
        <v>139</v>
      </c>
      <c r="B142" s="67" t="s">
        <v>648</v>
      </c>
      <c r="C142" s="68">
        <v>45450</v>
      </c>
      <c r="E142" s="116" t="s">
        <v>647</v>
      </c>
      <c r="F142" s="47"/>
      <c r="G142" s="128">
        <v>1009.71252</v>
      </c>
      <c r="H142" s="62">
        <v>934.91899999999998</v>
      </c>
      <c r="I142" s="55" t="s">
        <v>660</v>
      </c>
      <c r="J142" s="116" t="s">
        <v>659</v>
      </c>
      <c r="K142" s="105">
        <v>2682351.7950060004</v>
      </c>
      <c r="L142" s="1" t="s">
        <v>14</v>
      </c>
      <c r="M142" s="48" t="s">
        <v>658</v>
      </c>
    </row>
    <row r="143" spans="1:13" ht="17.149999999999999" customHeight="1" thickBot="1">
      <c r="A143" s="39">
        <f t="shared" si="3"/>
        <v>140</v>
      </c>
      <c r="B143" s="67" t="s">
        <v>648</v>
      </c>
      <c r="C143" s="68">
        <v>45450</v>
      </c>
      <c r="E143" s="116" t="s">
        <v>647</v>
      </c>
      <c r="F143" s="47"/>
      <c r="G143" s="128">
        <v>1009.71252</v>
      </c>
      <c r="H143" s="62">
        <v>934.91899999999998</v>
      </c>
      <c r="I143" s="55" t="s">
        <v>663</v>
      </c>
      <c r="J143" s="116" t="s">
        <v>662</v>
      </c>
      <c r="K143" s="105">
        <v>2682351.7950060004</v>
      </c>
      <c r="L143" s="1" t="s">
        <v>14</v>
      </c>
      <c r="M143" s="48" t="s">
        <v>661</v>
      </c>
    </row>
    <row r="144" spans="1:13" ht="17.149999999999999" customHeight="1" thickBot="1">
      <c r="A144" s="39">
        <f t="shared" si="3"/>
        <v>141</v>
      </c>
      <c r="B144" s="67" t="s">
        <v>648</v>
      </c>
      <c r="C144" s="68">
        <v>45450</v>
      </c>
      <c r="E144" s="116" t="s">
        <v>647</v>
      </c>
      <c r="F144" s="47"/>
      <c r="G144" s="128">
        <v>1009.71252</v>
      </c>
      <c r="H144" s="62">
        <v>934.91899999999998</v>
      </c>
      <c r="I144" s="55" t="s">
        <v>666</v>
      </c>
      <c r="J144" s="116" t="s">
        <v>665</v>
      </c>
      <c r="K144" s="105">
        <v>2682351.7950060004</v>
      </c>
      <c r="L144" s="1" t="s">
        <v>14</v>
      </c>
      <c r="M144" s="48" t="s">
        <v>664</v>
      </c>
    </row>
    <row r="145" spans="1:13" ht="17.149999999999999" customHeight="1" thickBot="1">
      <c r="A145" s="39">
        <f t="shared" si="3"/>
        <v>142</v>
      </c>
      <c r="B145" s="67" t="s">
        <v>648</v>
      </c>
      <c r="C145" s="68">
        <v>45450</v>
      </c>
      <c r="E145" s="116" t="s">
        <v>647</v>
      </c>
      <c r="F145" s="47"/>
      <c r="G145" s="128">
        <v>1009.71252</v>
      </c>
      <c r="H145" s="62">
        <v>934.91899999999998</v>
      </c>
      <c r="I145" s="55" t="s">
        <v>669</v>
      </c>
      <c r="J145" s="116" t="s">
        <v>668</v>
      </c>
      <c r="K145" s="105">
        <v>2682351.7950060004</v>
      </c>
      <c r="L145" s="1" t="s">
        <v>14</v>
      </c>
      <c r="M145" s="48" t="s">
        <v>667</v>
      </c>
    </row>
    <row r="146" spans="1:13" ht="17.149999999999999" customHeight="1" thickBot="1">
      <c r="A146" s="39">
        <f t="shared" si="3"/>
        <v>143</v>
      </c>
      <c r="B146" s="67" t="s">
        <v>648</v>
      </c>
      <c r="C146" s="68">
        <v>45450</v>
      </c>
      <c r="E146" s="116" t="s">
        <v>647</v>
      </c>
      <c r="F146" s="47"/>
      <c r="G146" s="128">
        <v>1009.71252</v>
      </c>
      <c r="H146" s="62">
        <v>934.91899999999998</v>
      </c>
      <c r="I146" s="55" t="s">
        <v>672</v>
      </c>
      <c r="J146" s="116" t="s">
        <v>671</v>
      </c>
      <c r="K146" s="105">
        <v>2682351.7950060004</v>
      </c>
      <c r="L146" s="1" t="s">
        <v>14</v>
      </c>
      <c r="M146" s="48" t="s">
        <v>670</v>
      </c>
    </row>
    <row r="147" spans="1:13" ht="17.149999999999999" customHeight="1" thickBot="1">
      <c r="A147" s="39">
        <f t="shared" si="3"/>
        <v>144</v>
      </c>
      <c r="B147" s="67" t="s">
        <v>648</v>
      </c>
      <c r="C147" s="68">
        <v>45450</v>
      </c>
      <c r="E147" s="116" t="s">
        <v>647</v>
      </c>
      <c r="F147" s="47"/>
      <c r="G147" s="128">
        <v>1009.71252</v>
      </c>
      <c r="H147" s="62">
        <v>934.91899999999998</v>
      </c>
      <c r="I147" s="55" t="s">
        <v>674</v>
      </c>
      <c r="J147" s="116" t="s">
        <v>673</v>
      </c>
      <c r="K147" s="105">
        <v>2682351.7950060004</v>
      </c>
      <c r="L147" s="1" t="s">
        <v>14</v>
      </c>
      <c r="M147" s="48" t="s">
        <v>667</v>
      </c>
    </row>
    <row r="148" spans="1:13" ht="17.149999999999999" customHeight="1" thickBot="1">
      <c r="A148" s="39">
        <f t="shared" si="3"/>
        <v>145</v>
      </c>
      <c r="B148" s="67" t="s">
        <v>648</v>
      </c>
      <c r="C148" s="68">
        <v>45450</v>
      </c>
      <c r="E148" s="116" t="s">
        <v>647</v>
      </c>
      <c r="F148" s="47"/>
      <c r="G148" s="128">
        <v>1009.71252</v>
      </c>
      <c r="H148" s="62">
        <v>934.91899999999998</v>
      </c>
      <c r="I148" s="55" t="s">
        <v>677</v>
      </c>
      <c r="J148" s="116" t="s">
        <v>676</v>
      </c>
      <c r="K148" s="105">
        <v>2682351.7950060004</v>
      </c>
      <c r="L148" s="1" t="s">
        <v>440</v>
      </c>
      <c r="M148" s="48" t="s">
        <v>675</v>
      </c>
    </row>
    <row r="149" spans="1:13" ht="17.149999999999999" customHeight="1" thickBot="1">
      <c r="A149" s="39">
        <f t="shared" si="3"/>
        <v>146</v>
      </c>
      <c r="B149" s="67" t="s">
        <v>648</v>
      </c>
      <c r="C149" s="68">
        <v>45450</v>
      </c>
      <c r="E149" s="116" t="s">
        <v>647</v>
      </c>
      <c r="F149" s="47"/>
      <c r="G149" s="128">
        <v>1047.8808000000001</v>
      </c>
      <c r="H149" s="62">
        <v>970.26</v>
      </c>
      <c r="I149" s="55" t="s">
        <v>680</v>
      </c>
      <c r="J149" s="116" t="s">
        <v>679</v>
      </c>
      <c r="K149" s="105">
        <v>2783747.7392399996</v>
      </c>
      <c r="L149" s="1" t="s">
        <v>14</v>
      </c>
      <c r="M149" s="48" t="s">
        <v>678</v>
      </c>
    </row>
    <row r="150" spans="1:13" ht="17.149999999999999" customHeight="1" thickBot="1">
      <c r="A150" s="39">
        <f t="shared" si="3"/>
        <v>147</v>
      </c>
      <c r="B150" s="67" t="s">
        <v>648</v>
      </c>
      <c r="C150" s="68">
        <v>45450</v>
      </c>
      <c r="E150" s="116" t="s">
        <v>647</v>
      </c>
      <c r="F150" s="47"/>
      <c r="G150" s="128">
        <v>1009.7028</v>
      </c>
      <c r="H150" s="62">
        <v>934.91</v>
      </c>
      <c r="I150" s="55" t="s">
        <v>683</v>
      </c>
      <c r="J150" s="116" t="s">
        <v>682</v>
      </c>
      <c r="K150" s="105">
        <v>2682325.97334</v>
      </c>
      <c r="L150" s="1" t="s">
        <v>14</v>
      </c>
      <c r="M150" s="48" t="s">
        <v>681</v>
      </c>
    </row>
    <row r="151" spans="1:13" ht="17.149999999999999" customHeight="1" thickBot="1">
      <c r="A151" s="39">
        <f t="shared" si="3"/>
        <v>148</v>
      </c>
      <c r="B151" s="67" t="s">
        <v>648</v>
      </c>
      <c r="C151" s="68">
        <v>45450</v>
      </c>
      <c r="E151" s="116" t="s">
        <v>647</v>
      </c>
      <c r="F151" s="47"/>
      <c r="G151" s="128">
        <v>1009.71252</v>
      </c>
      <c r="H151" s="62">
        <v>934.91899999999998</v>
      </c>
      <c r="I151" s="55" t="s">
        <v>686</v>
      </c>
      <c r="J151" s="116" t="s">
        <v>685</v>
      </c>
      <c r="K151" s="105">
        <v>2682325.97334</v>
      </c>
      <c r="L151" s="1" t="s">
        <v>14</v>
      </c>
      <c r="M151" s="48" t="s">
        <v>684</v>
      </c>
    </row>
    <row r="152" spans="1:13" ht="17.149999999999999" customHeight="1" thickBot="1">
      <c r="A152" s="39">
        <f t="shared" si="3"/>
        <v>149</v>
      </c>
      <c r="B152" s="67" t="s">
        <v>648</v>
      </c>
      <c r="C152" s="68">
        <v>45450</v>
      </c>
      <c r="E152" s="116" t="s">
        <v>647</v>
      </c>
      <c r="F152" s="47"/>
      <c r="G152" s="128">
        <v>1009.71252</v>
      </c>
      <c r="H152" s="62">
        <v>934.91899999999998</v>
      </c>
      <c r="I152" s="55" t="s">
        <v>688</v>
      </c>
      <c r="J152" s="116" t="s">
        <v>687</v>
      </c>
      <c r="K152" s="105">
        <v>2682325.97334</v>
      </c>
      <c r="L152" s="1" t="s">
        <v>14</v>
      </c>
      <c r="M152" s="48" t="s">
        <v>667</v>
      </c>
    </row>
    <row r="153" spans="1:13" ht="17.149999999999999" customHeight="1" thickBot="1">
      <c r="A153" s="39">
        <f t="shared" si="3"/>
        <v>150</v>
      </c>
      <c r="B153" s="67" t="s">
        <v>696</v>
      </c>
      <c r="C153" s="68">
        <v>45464</v>
      </c>
      <c r="E153" s="116" t="s">
        <v>695</v>
      </c>
      <c r="F153" s="47"/>
      <c r="G153" s="128">
        <v>386.83764000000002</v>
      </c>
      <c r="H153" s="62">
        <v>358.18299999999999</v>
      </c>
      <c r="I153" s="55" t="s">
        <v>698</v>
      </c>
      <c r="J153" s="116" t="s">
        <v>697</v>
      </c>
      <c r="K153" s="105">
        <v>1027653.5325420001</v>
      </c>
      <c r="L153" s="1" t="s">
        <v>14</v>
      </c>
      <c r="M153" s="48" t="s">
        <v>689</v>
      </c>
    </row>
    <row r="154" spans="1:13" ht="17.149999999999999" customHeight="1" thickBot="1">
      <c r="A154" s="39">
        <f t="shared" si="3"/>
        <v>151</v>
      </c>
      <c r="B154" s="67" t="s">
        <v>696</v>
      </c>
      <c r="C154" s="68">
        <v>45464</v>
      </c>
      <c r="E154" s="116" t="s">
        <v>695</v>
      </c>
      <c r="F154" s="47"/>
      <c r="G154" s="128">
        <v>386.83764000000002</v>
      </c>
      <c r="H154" s="62">
        <v>358.18299999999999</v>
      </c>
      <c r="I154" s="55" t="s">
        <v>701</v>
      </c>
      <c r="J154" s="116" t="s">
        <v>700</v>
      </c>
      <c r="K154" s="105">
        <v>1027653.5325420001</v>
      </c>
      <c r="L154" s="1" t="s">
        <v>14</v>
      </c>
      <c r="M154" s="48" t="s">
        <v>699</v>
      </c>
    </row>
    <row r="155" spans="1:13" ht="17.149999999999999" customHeight="1" thickBot="1">
      <c r="A155" s="39">
        <f t="shared" si="3"/>
        <v>152</v>
      </c>
      <c r="B155" s="67" t="s">
        <v>696</v>
      </c>
      <c r="C155" s="68">
        <v>45464</v>
      </c>
      <c r="E155" s="116" t="s">
        <v>695</v>
      </c>
      <c r="F155" s="47"/>
      <c r="G155" s="128">
        <v>386.83764000000002</v>
      </c>
      <c r="H155" s="62">
        <v>358.18299999999999</v>
      </c>
      <c r="I155" s="55" t="s">
        <v>703</v>
      </c>
      <c r="J155" s="116" t="s">
        <v>702</v>
      </c>
      <c r="K155" s="105">
        <v>1027653.5325420001</v>
      </c>
      <c r="L155" s="1" t="s">
        <v>14</v>
      </c>
      <c r="M155" s="48" t="s">
        <v>805</v>
      </c>
    </row>
    <row r="156" spans="1:13" ht="17.149999999999999" customHeight="1" thickBot="1">
      <c r="A156" s="39">
        <f t="shared" si="3"/>
        <v>153</v>
      </c>
      <c r="B156" s="67" t="s">
        <v>640</v>
      </c>
      <c r="C156" s="68">
        <v>45509</v>
      </c>
      <c r="E156" s="116" t="s">
        <v>635</v>
      </c>
      <c r="F156" s="47"/>
      <c r="G156" s="128">
        <v>476.7552</v>
      </c>
      <c r="H156" s="62">
        <v>441.44</v>
      </c>
      <c r="I156" s="55" t="s">
        <v>705</v>
      </c>
      <c r="J156" s="116" t="s">
        <v>704</v>
      </c>
      <c r="K156" s="105">
        <v>1266524.0265600001</v>
      </c>
      <c r="L156" s="1" t="s">
        <v>14</v>
      </c>
      <c r="M156" s="48" t="s">
        <v>643</v>
      </c>
    </row>
    <row r="157" spans="1:13" ht="17.149999999999999" customHeight="1" thickBot="1">
      <c r="A157" s="39">
        <f t="shared" si="3"/>
        <v>154</v>
      </c>
      <c r="B157" s="67" t="s">
        <v>713</v>
      </c>
      <c r="C157" s="68">
        <v>45603</v>
      </c>
      <c r="E157" s="116" t="s">
        <v>712</v>
      </c>
      <c r="F157" s="47"/>
      <c r="G157" s="128">
        <v>966.92399999999998</v>
      </c>
      <c r="H157" s="62">
        <v>895.3</v>
      </c>
      <c r="I157" s="55" t="s">
        <v>715</v>
      </c>
      <c r="J157" s="116" t="s">
        <v>714</v>
      </c>
      <c r="K157" s="105">
        <v>2568681.9521999997</v>
      </c>
      <c r="L157" s="1" t="s">
        <v>12</v>
      </c>
      <c r="M157" s="48" t="s">
        <v>806</v>
      </c>
    </row>
    <row r="158" spans="1:13" ht="17.149999999999999" customHeight="1" thickBot="1">
      <c r="A158" s="39">
        <f t="shared" si="3"/>
        <v>155</v>
      </c>
      <c r="B158" s="67" t="s">
        <v>713</v>
      </c>
      <c r="C158" s="68">
        <v>45603</v>
      </c>
      <c r="E158" s="116" t="s">
        <v>712</v>
      </c>
      <c r="F158" s="47"/>
      <c r="G158" s="128">
        <v>968.3</v>
      </c>
      <c r="H158" s="62">
        <v>895.3</v>
      </c>
      <c r="I158" s="55" t="s">
        <v>717</v>
      </c>
      <c r="J158" s="116" t="s">
        <v>716</v>
      </c>
      <c r="K158" s="105">
        <v>2568681.9521999997</v>
      </c>
      <c r="L158" s="1" t="s">
        <v>12</v>
      </c>
      <c r="M158" s="48" t="s">
        <v>806</v>
      </c>
    </row>
    <row r="159" spans="1:13" ht="17.149999999999999" customHeight="1" thickBot="1">
      <c r="A159" s="39">
        <f t="shared" si="3"/>
        <v>156</v>
      </c>
      <c r="B159" s="67" t="s">
        <v>713</v>
      </c>
      <c r="C159" s="68">
        <v>45603</v>
      </c>
      <c r="E159" s="116" t="s">
        <v>718</v>
      </c>
      <c r="F159" s="47"/>
      <c r="G159" s="128">
        <v>968.3</v>
      </c>
      <c r="H159" s="62">
        <v>895.3</v>
      </c>
      <c r="I159" s="55" t="s">
        <v>720</v>
      </c>
      <c r="J159" s="116" t="s">
        <v>719</v>
      </c>
      <c r="K159" s="105">
        <v>2568681.9521999997</v>
      </c>
      <c r="L159" s="1" t="s">
        <v>12</v>
      </c>
      <c r="M159" s="48" t="s">
        <v>806</v>
      </c>
    </row>
    <row r="160" spans="1:13" ht="17.149999999999999" customHeight="1" thickBot="1">
      <c r="A160" s="39">
        <f t="shared" si="3"/>
        <v>157</v>
      </c>
      <c r="B160" s="67" t="s">
        <v>713</v>
      </c>
      <c r="C160" s="68">
        <v>45603</v>
      </c>
      <c r="E160" s="116" t="s">
        <v>718</v>
      </c>
      <c r="F160" s="47"/>
      <c r="G160" s="128">
        <v>968.3</v>
      </c>
      <c r="H160" s="62">
        <v>895.3</v>
      </c>
      <c r="I160" s="55" t="s">
        <v>722</v>
      </c>
      <c r="J160" s="116" t="s">
        <v>721</v>
      </c>
      <c r="K160" s="105">
        <v>2568681.9521999997</v>
      </c>
      <c r="L160" s="1" t="s">
        <v>14</v>
      </c>
      <c r="M160" s="48" t="s">
        <v>807</v>
      </c>
    </row>
    <row r="161" spans="1:13" ht="17.149999999999999" customHeight="1" thickBot="1">
      <c r="A161" s="39">
        <f t="shared" si="3"/>
        <v>158</v>
      </c>
      <c r="B161" s="67" t="s">
        <v>713</v>
      </c>
      <c r="C161" s="68">
        <v>45603</v>
      </c>
      <c r="E161" s="116" t="s">
        <v>718</v>
      </c>
      <c r="F161" s="47"/>
      <c r="G161" s="128">
        <v>968.3</v>
      </c>
      <c r="H161" s="62">
        <v>895.3</v>
      </c>
      <c r="I161" s="55" t="s">
        <v>724</v>
      </c>
      <c r="J161" s="116" t="s">
        <v>723</v>
      </c>
      <c r="K161" s="105">
        <v>2568681.9521999997</v>
      </c>
      <c r="L161" s="1" t="s">
        <v>12</v>
      </c>
      <c r="M161" s="48" t="s">
        <v>804</v>
      </c>
    </row>
    <row r="162" spans="1:13" ht="17.149999999999999" customHeight="1" thickBot="1">
      <c r="A162" s="39">
        <f t="shared" si="3"/>
        <v>159</v>
      </c>
      <c r="B162" s="67" t="s">
        <v>713</v>
      </c>
      <c r="C162" s="68">
        <v>45603</v>
      </c>
      <c r="E162" s="116" t="s">
        <v>712</v>
      </c>
      <c r="F162" s="47"/>
      <c r="G162" s="128">
        <v>968.3</v>
      </c>
      <c r="H162" s="62">
        <v>895.3</v>
      </c>
      <c r="I162" s="55" t="s">
        <v>726</v>
      </c>
      <c r="J162" s="116" t="s">
        <v>725</v>
      </c>
      <c r="K162" s="105">
        <v>2568681.9521999997</v>
      </c>
      <c r="L162" s="1" t="s">
        <v>12</v>
      </c>
      <c r="M162" s="48" t="s">
        <v>804</v>
      </c>
    </row>
    <row r="163" spans="1:13" ht="17.149999999999999" customHeight="1">
      <c r="A163" s="39">
        <f t="shared" si="3"/>
        <v>160</v>
      </c>
      <c r="B163" s="69" t="s">
        <v>713</v>
      </c>
      <c r="C163" s="70">
        <v>45603</v>
      </c>
      <c r="E163" s="117" t="s">
        <v>712</v>
      </c>
      <c r="F163" s="47"/>
      <c r="G163" s="129">
        <v>968.3</v>
      </c>
      <c r="H163" s="63">
        <v>895.3</v>
      </c>
      <c r="I163" s="56" t="s">
        <v>728</v>
      </c>
      <c r="J163" s="117" t="s">
        <v>727</v>
      </c>
      <c r="K163" s="105">
        <v>2568681.9521999997</v>
      </c>
      <c r="L163" s="1" t="s">
        <v>12</v>
      </c>
      <c r="M163" s="48" t="s">
        <v>808</v>
      </c>
    </row>
    <row r="164" spans="1:13" ht="17.149999999999999" customHeight="1">
      <c r="A164" s="39">
        <f t="shared" si="3"/>
        <v>161</v>
      </c>
      <c r="B164" s="65" t="s">
        <v>742</v>
      </c>
      <c r="C164" s="71">
        <v>45624</v>
      </c>
      <c r="E164" s="118" t="s">
        <v>748</v>
      </c>
      <c r="F164" s="47"/>
      <c r="G164" s="130">
        <v>210</v>
      </c>
      <c r="H164" s="64">
        <v>200</v>
      </c>
      <c r="I164" s="54" t="s">
        <v>750</v>
      </c>
      <c r="J164" s="118" t="s">
        <v>760</v>
      </c>
      <c r="K164" s="105">
        <v>531310</v>
      </c>
      <c r="L164" s="1" t="s">
        <v>12</v>
      </c>
      <c r="M164" s="48" t="s">
        <v>808</v>
      </c>
    </row>
    <row r="165" spans="1:13" ht="17.149999999999999" customHeight="1">
      <c r="A165" s="39">
        <f t="shared" si="3"/>
        <v>162</v>
      </c>
      <c r="B165" s="65" t="s">
        <v>743</v>
      </c>
      <c r="C165" s="71">
        <v>45624</v>
      </c>
      <c r="E165" s="118" t="s">
        <v>749</v>
      </c>
      <c r="F165" s="47"/>
      <c r="G165" s="130">
        <v>210</v>
      </c>
      <c r="H165" s="64">
        <v>200</v>
      </c>
      <c r="I165" s="54" t="s">
        <v>751</v>
      </c>
      <c r="J165" s="118" t="s">
        <v>761</v>
      </c>
      <c r="K165" s="105">
        <v>531310</v>
      </c>
      <c r="L165" s="1" t="s">
        <v>12</v>
      </c>
      <c r="M165" s="48" t="s">
        <v>808</v>
      </c>
    </row>
    <row r="166" spans="1:13" ht="17.149999999999999" customHeight="1">
      <c r="A166" s="39">
        <f t="shared" si="3"/>
        <v>163</v>
      </c>
      <c r="B166" s="65" t="s">
        <v>744</v>
      </c>
      <c r="C166" s="71">
        <v>45624</v>
      </c>
      <c r="E166" s="118" t="s">
        <v>749</v>
      </c>
      <c r="F166" s="47"/>
      <c r="G166" s="130">
        <v>210</v>
      </c>
      <c r="H166" s="64">
        <v>200</v>
      </c>
      <c r="I166" s="54" t="s">
        <v>752</v>
      </c>
      <c r="J166" s="118" t="s">
        <v>762</v>
      </c>
      <c r="K166" s="105">
        <v>531310</v>
      </c>
      <c r="L166" s="1" t="s">
        <v>12</v>
      </c>
      <c r="M166" s="48" t="s">
        <v>808</v>
      </c>
    </row>
    <row r="167" spans="1:13" ht="17.149999999999999" customHeight="1">
      <c r="A167" s="39">
        <f t="shared" si="3"/>
        <v>164</v>
      </c>
      <c r="B167" s="65" t="s">
        <v>743</v>
      </c>
      <c r="C167" s="71">
        <v>45624</v>
      </c>
      <c r="E167" s="118" t="s">
        <v>749</v>
      </c>
      <c r="F167" s="47"/>
      <c r="G167" s="130">
        <v>210</v>
      </c>
      <c r="H167" s="64">
        <v>200</v>
      </c>
      <c r="I167" s="54" t="s">
        <v>753</v>
      </c>
      <c r="J167" s="118" t="s">
        <v>763</v>
      </c>
      <c r="K167" s="105">
        <v>531310</v>
      </c>
      <c r="L167" s="1" t="s">
        <v>12</v>
      </c>
      <c r="M167" s="48" t="s">
        <v>808</v>
      </c>
    </row>
    <row r="168" spans="1:13" ht="17.149999999999999" customHeight="1">
      <c r="A168" s="39">
        <f t="shared" si="3"/>
        <v>165</v>
      </c>
      <c r="B168" s="65" t="s">
        <v>745</v>
      </c>
      <c r="C168" s="71">
        <v>45624</v>
      </c>
      <c r="E168" s="118" t="s">
        <v>749</v>
      </c>
      <c r="F168" s="47"/>
      <c r="G168" s="130">
        <v>210</v>
      </c>
      <c r="H168" s="64">
        <v>200</v>
      </c>
      <c r="I168" s="54" t="s">
        <v>754</v>
      </c>
      <c r="J168" s="118" t="s">
        <v>764</v>
      </c>
      <c r="K168" s="105">
        <v>531310</v>
      </c>
      <c r="L168" s="1" t="s">
        <v>14</v>
      </c>
      <c r="M168" s="48" t="s">
        <v>807</v>
      </c>
    </row>
    <row r="169" spans="1:13" ht="17.149999999999999" customHeight="1">
      <c r="A169" s="39">
        <f t="shared" si="3"/>
        <v>166</v>
      </c>
      <c r="B169" s="65" t="s">
        <v>746</v>
      </c>
      <c r="C169" s="71">
        <v>45624</v>
      </c>
      <c r="E169" s="118" t="s">
        <v>749</v>
      </c>
      <c r="F169" s="47"/>
      <c r="G169" s="130">
        <v>210</v>
      </c>
      <c r="H169" s="64">
        <v>200</v>
      </c>
      <c r="I169" s="54" t="s">
        <v>755</v>
      </c>
      <c r="J169" s="118" t="s">
        <v>765</v>
      </c>
      <c r="K169" s="105">
        <v>531310</v>
      </c>
      <c r="L169" s="1" t="s">
        <v>14</v>
      </c>
      <c r="M169" s="48" t="s">
        <v>643</v>
      </c>
    </row>
    <row r="170" spans="1:13" ht="17.149999999999999" customHeight="1">
      <c r="A170" s="39">
        <f t="shared" si="3"/>
        <v>167</v>
      </c>
      <c r="B170" s="65" t="s">
        <v>745</v>
      </c>
      <c r="C170" s="71">
        <v>45624</v>
      </c>
      <c r="E170" s="118" t="s">
        <v>749</v>
      </c>
      <c r="F170" s="47"/>
      <c r="G170" s="130">
        <v>210</v>
      </c>
      <c r="H170" s="64">
        <v>200</v>
      </c>
      <c r="I170" s="54" t="s">
        <v>756</v>
      </c>
      <c r="J170" s="118" t="s">
        <v>766</v>
      </c>
      <c r="K170" s="105">
        <v>531310</v>
      </c>
      <c r="L170" s="1" t="s">
        <v>14</v>
      </c>
      <c r="M170" s="48" t="s">
        <v>643</v>
      </c>
    </row>
    <row r="171" spans="1:13" ht="17.149999999999999" customHeight="1">
      <c r="A171" s="39">
        <f t="shared" si="3"/>
        <v>168</v>
      </c>
      <c r="B171" s="65" t="s">
        <v>745</v>
      </c>
      <c r="C171" s="71">
        <v>45624</v>
      </c>
      <c r="E171" s="118" t="s">
        <v>749</v>
      </c>
      <c r="F171" s="47"/>
      <c r="G171" s="130">
        <v>210</v>
      </c>
      <c r="H171" s="64">
        <v>200</v>
      </c>
      <c r="I171" s="54" t="s">
        <v>757</v>
      </c>
      <c r="J171" s="118" t="s">
        <v>767</v>
      </c>
      <c r="K171" s="105">
        <v>531310</v>
      </c>
      <c r="L171" s="1" t="s">
        <v>508</v>
      </c>
      <c r="M171" s="48" t="s">
        <v>809</v>
      </c>
    </row>
    <row r="172" spans="1:13" ht="17.149999999999999" customHeight="1">
      <c r="A172" s="39">
        <f t="shared" si="3"/>
        <v>169</v>
      </c>
      <c r="B172" s="65" t="s">
        <v>743</v>
      </c>
      <c r="C172" s="71">
        <v>45624</v>
      </c>
      <c r="E172" s="118" t="s">
        <v>749</v>
      </c>
      <c r="F172" s="47"/>
      <c r="G172" s="130">
        <v>210</v>
      </c>
      <c r="H172" s="64">
        <v>200</v>
      </c>
      <c r="I172" s="54" t="s">
        <v>758</v>
      </c>
      <c r="J172" s="118" t="s">
        <v>768</v>
      </c>
      <c r="K172" s="105">
        <v>531310</v>
      </c>
      <c r="L172" s="1" t="s">
        <v>14</v>
      </c>
      <c r="M172" s="48" t="s">
        <v>643</v>
      </c>
    </row>
    <row r="173" spans="1:13" ht="17.149999999999999" customHeight="1">
      <c r="A173" s="39">
        <f t="shared" si="3"/>
        <v>170</v>
      </c>
      <c r="B173" s="65" t="s">
        <v>747</v>
      </c>
      <c r="C173" s="71">
        <v>45624</v>
      </c>
      <c r="E173" s="118" t="s">
        <v>749</v>
      </c>
      <c r="F173" s="47"/>
      <c r="G173" s="131">
        <v>210</v>
      </c>
      <c r="H173" s="111">
        <v>200</v>
      </c>
      <c r="I173" s="112" t="s">
        <v>759</v>
      </c>
      <c r="J173" s="119" t="s">
        <v>769</v>
      </c>
      <c r="K173" s="105">
        <v>531310</v>
      </c>
      <c r="L173" s="1" t="s">
        <v>14</v>
      </c>
      <c r="M173" s="48" t="s">
        <v>667</v>
      </c>
    </row>
    <row r="174" spans="1:13" ht="17.149999999999999" customHeight="1">
      <c r="A174" s="39">
        <f t="shared" si="3"/>
        <v>171</v>
      </c>
      <c r="B174" s="108" t="s">
        <v>811</v>
      </c>
      <c r="C174" s="72"/>
      <c r="E174" s="114" t="s">
        <v>815</v>
      </c>
      <c r="F174" s="64"/>
      <c r="G174" s="113">
        <v>488.1</v>
      </c>
      <c r="H174" s="59">
        <v>467.3</v>
      </c>
      <c r="I174" s="59" t="s">
        <v>818</v>
      </c>
      <c r="J174" s="120" t="s">
        <v>823</v>
      </c>
      <c r="K174" s="105">
        <v>1197759</v>
      </c>
      <c r="L174" s="115" t="s">
        <v>14</v>
      </c>
      <c r="M174" s="48"/>
    </row>
    <row r="175" spans="1:13" ht="17.149999999999999" customHeight="1">
      <c r="A175" s="39">
        <f t="shared" si="3"/>
        <v>172</v>
      </c>
      <c r="B175" s="108" t="s">
        <v>812</v>
      </c>
      <c r="C175" s="72"/>
      <c r="E175" s="114" t="s">
        <v>816</v>
      </c>
      <c r="F175" s="64"/>
      <c r="G175" s="113">
        <v>1172.8</v>
      </c>
      <c r="H175" s="59">
        <v>1086.2</v>
      </c>
      <c r="I175" s="59" t="s">
        <v>819</v>
      </c>
      <c r="J175" s="120" t="s">
        <v>824</v>
      </c>
      <c r="K175" s="105">
        <v>2881000</v>
      </c>
      <c r="L175" s="115" t="s">
        <v>14</v>
      </c>
      <c r="M175" s="48"/>
    </row>
    <row r="176" spans="1:13" ht="17.149999999999999" customHeight="1">
      <c r="A176" s="39">
        <f t="shared" si="3"/>
        <v>173</v>
      </c>
      <c r="B176" s="108" t="s">
        <v>812</v>
      </c>
      <c r="E176" s="114" t="s">
        <v>816</v>
      </c>
      <c r="F176" s="64"/>
      <c r="G176" s="113">
        <v>1172.8</v>
      </c>
      <c r="H176" s="59">
        <v>1086.2</v>
      </c>
      <c r="I176" s="59" t="s">
        <v>820</v>
      </c>
      <c r="J176" s="120" t="s">
        <v>825</v>
      </c>
      <c r="K176" s="105">
        <v>2881000</v>
      </c>
      <c r="L176" s="115" t="s">
        <v>14</v>
      </c>
      <c r="M176" s="48"/>
    </row>
    <row r="177" spans="1:13" ht="17.149999999999999" customHeight="1">
      <c r="A177" s="39">
        <f t="shared" si="3"/>
        <v>174</v>
      </c>
      <c r="B177" s="108" t="s">
        <v>813</v>
      </c>
      <c r="E177" s="114" t="s">
        <v>816</v>
      </c>
      <c r="F177" s="64"/>
      <c r="G177" s="113">
        <v>1363.7</v>
      </c>
      <c r="H177" s="59">
        <v>1263.0999999999999</v>
      </c>
      <c r="I177" s="59" t="s">
        <v>821</v>
      </c>
      <c r="J177" s="120" t="s">
        <v>826</v>
      </c>
      <c r="K177" s="105">
        <v>3350000</v>
      </c>
      <c r="L177" s="115" t="s">
        <v>14</v>
      </c>
      <c r="M177" s="48"/>
    </row>
    <row r="178" spans="1:13" ht="17.149999999999999" customHeight="1">
      <c r="A178" s="39">
        <f t="shared" si="3"/>
        <v>175</v>
      </c>
      <c r="B178" s="109" t="s">
        <v>814</v>
      </c>
      <c r="E178" s="106" t="s">
        <v>817</v>
      </c>
      <c r="F178" s="64"/>
      <c r="G178" s="113">
        <v>1351.6</v>
      </c>
      <c r="H178" s="59">
        <v>1157.5999999999999</v>
      </c>
      <c r="I178" s="59" t="s">
        <v>822</v>
      </c>
      <c r="J178" s="106" t="s">
        <v>827</v>
      </c>
      <c r="K178" s="105">
        <v>3216000</v>
      </c>
      <c r="L178" s="110" t="s">
        <v>14</v>
      </c>
    </row>
    <row r="180" spans="1:13" ht="17.149999999999999" customHeight="1">
      <c r="K180" s="122">
        <f>SUM(K4:K179)</f>
        <v>222619292.06762806</v>
      </c>
    </row>
  </sheetData>
  <autoFilter ref="A3:J178" xr:uid="{00000000-0001-0000-0000-000000000000}"/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2A3B-B0E4-4688-A20A-28A0668E6D52}">
  <sheetPr>
    <tabColor rgb="FF92D050"/>
  </sheetPr>
  <dimension ref="A1:K220"/>
  <sheetViews>
    <sheetView tabSelected="1" topLeftCell="D1" workbookViewId="0">
      <pane ySplit="2" topLeftCell="A162" activePane="bottomLeft" state="frozen"/>
      <selection pane="bottomLeft" activeCell="F173" sqref="F173"/>
    </sheetView>
  </sheetViews>
  <sheetFormatPr defaultRowHeight="14.5"/>
  <cols>
    <col min="1" max="1" width="6.1796875" customWidth="1"/>
    <col min="2" max="2" width="35.08984375" customWidth="1"/>
    <col min="3" max="3" width="13.26953125" hidden="1" customWidth="1"/>
    <col min="4" max="4" width="20.90625" bestFit="1" customWidth="1"/>
    <col min="5" max="6" width="21.54296875" bestFit="1" customWidth="1"/>
    <col min="7" max="7" width="13.54296875" bestFit="1" customWidth="1"/>
    <col min="8" max="8" width="22.7265625" style="134" bestFit="1" customWidth="1"/>
    <col min="9" max="9" width="18.81640625" style="134" customWidth="1"/>
    <col min="10" max="10" width="15.54296875" customWidth="1"/>
    <col min="11" max="11" width="15.1796875" customWidth="1"/>
  </cols>
  <sheetData>
    <row r="1" spans="1:11" s="17" customFormat="1">
      <c r="H1" s="132"/>
      <c r="I1" s="132"/>
    </row>
    <row r="2" spans="1:11" ht="29">
      <c r="A2" s="20" t="s">
        <v>0</v>
      </c>
      <c r="B2" s="21" t="s">
        <v>1</v>
      </c>
      <c r="C2" s="21" t="s">
        <v>315</v>
      </c>
      <c r="D2" s="22" t="s">
        <v>2</v>
      </c>
      <c r="E2" s="23" t="s">
        <v>5</v>
      </c>
      <c r="F2" s="24" t="s">
        <v>6</v>
      </c>
      <c r="G2" s="24" t="s">
        <v>316</v>
      </c>
      <c r="H2" s="21" t="s">
        <v>8</v>
      </c>
      <c r="I2" s="138" t="s">
        <v>1017</v>
      </c>
      <c r="J2" s="24" t="s">
        <v>9</v>
      </c>
      <c r="K2" s="24" t="s">
        <v>10</v>
      </c>
    </row>
    <row r="3" spans="1:11">
      <c r="A3" s="3">
        <v>1</v>
      </c>
      <c r="B3" s="5" t="s">
        <v>319</v>
      </c>
      <c r="C3" s="1" t="s">
        <v>318</v>
      </c>
      <c r="D3" s="26">
        <v>44046</v>
      </c>
      <c r="E3" s="3">
        <v>520</v>
      </c>
      <c r="F3" s="2">
        <v>499.59666707999997</v>
      </c>
      <c r="G3" s="1" t="s">
        <v>320</v>
      </c>
      <c r="H3" s="135" t="s">
        <v>321</v>
      </c>
      <c r="I3" s="123">
        <v>322517.9882210801</v>
      </c>
      <c r="J3" s="1" t="s">
        <v>11</v>
      </c>
      <c r="K3" s="1" t="s">
        <v>14</v>
      </c>
    </row>
    <row r="4" spans="1:11">
      <c r="A4" s="3">
        <f>1+A3</f>
        <v>2</v>
      </c>
      <c r="B4" s="5" t="s">
        <v>18</v>
      </c>
      <c r="C4" s="1" t="s">
        <v>322</v>
      </c>
      <c r="D4" s="26">
        <v>44321</v>
      </c>
      <c r="E4" s="3">
        <v>1800</v>
      </c>
      <c r="F4" s="2">
        <v>1786.1592453000001</v>
      </c>
      <c r="G4" s="1" t="s">
        <v>323</v>
      </c>
      <c r="H4" s="135" t="s">
        <v>324</v>
      </c>
      <c r="I4" s="123">
        <v>1153067.1127243396</v>
      </c>
      <c r="J4" s="1" t="s">
        <v>11</v>
      </c>
      <c r="K4" s="1" t="s">
        <v>14</v>
      </c>
    </row>
    <row r="5" spans="1:11">
      <c r="A5" s="3">
        <f t="shared" ref="A5:A31" si="0">1+A4</f>
        <v>3</v>
      </c>
      <c r="B5" s="5" t="s">
        <v>18</v>
      </c>
      <c r="C5" s="1" t="s">
        <v>322</v>
      </c>
      <c r="D5" s="26">
        <v>44106</v>
      </c>
      <c r="E5" s="3">
        <v>1800</v>
      </c>
      <c r="F5" s="2">
        <v>1786.1592453000001</v>
      </c>
      <c r="G5" s="1" t="s">
        <v>325</v>
      </c>
      <c r="H5" s="135" t="s">
        <v>326</v>
      </c>
      <c r="I5" s="123">
        <v>1153067.1127243396</v>
      </c>
      <c r="J5" s="1" t="s">
        <v>17</v>
      </c>
      <c r="K5" s="1" t="s">
        <v>14</v>
      </c>
    </row>
    <row r="6" spans="1:11">
      <c r="A6" s="3">
        <f t="shared" si="0"/>
        <v>4</v>
      </c>
      <c r="B6" s="5" t="s">
        <v>19</v>
      </c>
      <c r="C6" s="1" t="s">
        <v>327</v>
      </c>
      <c r="D6" s="26">
        <v>43973</v>
      </c>
      <c r="E6" s="3">
        <v>715</v>
      </c>
      <c r="F6" s="2">
        <v>648</v>
      </c>
      <c r="G6" s="1" t="s">
        <v>328</v>
      </c>
      <c r="H6" s="135" t="s">
        <v>329</v>
      </c>
      <c r="I6" s="123">
        <v>836641.51559999993</v>
      </c>
      <c r="J6" s="1" t="s">
        <v>17</v>
      </c>
      <c r="K6" s="1" t="s">
        <v>740</v>
      </c>
    </row>
    <row r="7" spans="1:11">
      <c r="A7" s="3">
        <f t="shared" si="0"/>
        <v>5</v>
      </c>
      <c r="B7" s="5" t="s">
        <v>330</v>
      </c>
      <c r="C7" s="1" t="s">
        <v>317</v>
      </c>
      <c r="D7" s="26">
        <v>43997</v>
      </c>
      <c r="E7" s="3">
        <v>11690.8</v>
      </c>
      <c r="F7" s="2">
        <v>10595.2</v>
      </c>
      <c r="G7" s="1" t="s">
        <v>331</v>
      </c>
      <c r="H7" s="135" t="s">
        <v>332</v>
      </c>
      <c r="I7" s="123">
        <v>13679605.225439999</v>
      </c>
      <c r="J7" s="1" t="s">
        <v>17</v>
      </c>
      <c r="K7" s="1" t="s">
        <v>14</v>
      </c>
    </row>
    <row r="8" spans="1:11">
      <c r="A8" s="3">
        <f t="shared" si="0"/>
        <v>6</v>
      </c>
      <c r="B8" s="5" t="s">
        <v>333</v>
      </c>
      <c r="C8" s="1" t="s">
        <v>317</v>
      </c>
      <c r="D8" s="26">
        <v>44016</v>
      </c>
      <c r="E8" s="3">
        <v>880</v>
      </c>
      <c r="F8" s="2">
        <v>780</v>
      </c>
      <c r="G8" s="1" t="s">
        <v>334</v>
      </c>
      <c r="H8" s="135" t="s">
        <v>335</v>
      </c>
      <c r="I8" s="123">
        <v>1007068.4910000002</v>
      </c>
      <c r="J8" s="1" t="s">
        <v>17</v>
      </c>
      <c r="K8" s="1" t="s">
        <v>16</v>
      </c>
    </row>
    <row r="9" spans="1:11">
      <c r="A9" s="3">
        <f t="shared" si="0"/>
        <v>7</v>
      </c>
      <c r="B9" s="5" t="s">
        <v>333</v>
      </c>
      <c r="C9" s="1" t="s">
        <v>317</v>
      </c>
      <c r="D9" s="26">
        <v>44016</v>
      </c>
      <c r="E9" s="3">
        <v>880</v>
      </c>
      <c r="F9" s="2">
        <v>780</v>
      </c>
      <c r="G9" s="1" t="s">
        <v>336</v>
      </c>
      <c r="H9" s="135" t="s">
        <v>337</v>
      </c>
      <c r="I9" s="123">
        <v>1007068.4910000002</v>
      </c>
      <c r="J9" s="1" t="s">
        <v>17</v>
      </c>
      <c r="K9" s="1" t="s">
        <v>14</v>
      </c>
    </row>
    <row r="10" spans="1:11">
      <c r="A10" s="3">
        <f t="shared" si="0"/>
        <v>8</v>
      </c>
      <c r="B10" s="5" t="s">
        <v>333</v>
      </c>
      <c r="C10" s="1" t="s">
        <v>317</v>
      </c>
      <c r="D10" s="26">
        <v>44016</v>
      </c>
      <c r="E10" s="3">
        <v>880</v>
      </c>
      <c r="F10" s="2">
        <v>780</v>
      </c>
      <c r="G10" s="1" t="s">
        <v>338</v>
      </c>
      <c r="H10" s="135" t="s">
        <v>339</v>
      </c>
      <c r="I10" s="123">
        <v>1007068.4910000002</v>
      </c>
      <c r="J10" s="1" t="s">
        <v>17</v>
      </c>
      <c r="K10" s="1" t="s">
        <v>16</v>
      </c>
    </row>
    <row r="11" spans="1:11">
      <c r="A11" s="3">
        <f t="shared" si="0"/>
        <v>9</v>
      </c>
      <c r="B11" s="5" t="s">
        <v>340</v>
      </c>
      <c r="C11" s="1" t="s">
        <v>327</v>
      </c>
      <c r="D11" s="26">
        <v>44022</v>
      </c>
      <c r="E11" s="3">
        <v>503</v>
      </c>
      <c r="F11" s="2">
        <v>456</v>
      </c>
      <c r="G11" s="1" t="s">
        <v>341</v>
      </c>
      <c r="H11" s="135" t="s">
        <v>342</v>
      </c>
      <c r="I11" s="123">
        <v>588747.7331999999</v>
      </c>
      <c r="J11" s="1" t="s">
        <v>17</v>
      </c>
      <c r="K11" s="1" t="s">
        <v>740</v>
      </c>
    </row>
    <row r="12" spans="1:11">
      <c r="A12" s="3">
        <f t="shared" si="0"/>
        <v>10</v>
      </c>
      <c r="B12" s="5" t="s">
        <v>343</v>
      </c>
      <c r="C12" s="1" t="s">
        <v>327</v>
      </c>
      <c r="D12" s="26">
        <v>44032</v>
      </c>
      <c r="E12" s="3">
        <v>437.2</v>
      </c>
      <c r="F12" s="2">
        <v>396.4</v>
      </c>
      <c r="G12" s="1" t="s">
        <v>344</v>
      </c>
      <c r="H12" s="135"/>
      <c r="I12" s="123">
        <v>511797.37158000004</v>
      </c>
      <c r="J12" s="1" t="s">
        <v>17</v>
      </c>
      <c r="K12" s="1" t="s">
        <v>740</v>
      </c>
    </row>
    <row r="13" spans="1:11">
      <c r="A13" s="3">
        <f t="shared" si="0"/>
        <v>11</v>
      </c>
      <c r="B13" s="5" t="s">
        <v>20</v>
      </c>
      <c r="C13" s="1" t="s">
        <v>317</v>
      </c>
      <c r="D13" s="26">
        <v>44046</v>
      </c>
      <c r="E13" s="3">
        <v>871.3</v>
      </c>
      <c r="F13" s="2">
        <v>742</v>
      </c>
      <c r="G13" s="1" t="s">
        <v>345</v>
      </c>
      <c r="H13" s="135" t="s">
        <v>346</v>
      </c>
      <c r="I13" s="123">
        <v>958006.1799000001</v>
      </c>
      <c r="J13" s="1" t="s">
        <v>17</v>
      </c>
      <c r="K13" s="1" t="s">
        <v>741</v>
      </c>
    </row>
    <row r="14" spans="1:11">
      <c r="A14" s="3">
        <f t="shared" si="0"/>
        <v>12</v>
      </c>
      <c r="B14" s="5" t="s">
        <v>20</v>
      </c>
      <c r="C14" s="1" t="s">
        <v>317</v>
      </c>
      <c r="D14" s="26">
        <v>44046</v>
      </c>
      <c r="E14" s="3">
        <v>872.3</v>
      </c>
      <c r="F14" s="2">
        <v>742</v>
      </c>
      <c r="G14" s="1" t="s">
        <v>347</v>
      </c>
      <c r="H14" s="135" t="s">
        <v>348</v>
      </c>
      <c r="I14" s="123">
        <v>958006.1799000001</v>
      </c>
      <c r="J14" s="1" t="s">
        <v>17</v>
      </c>
      <c r="K14" s="1" t="s">
        <v>14</v>
      </c>
    </row>
    <row r="15" spans="1:11">
      <c r="A15" s="3">
        <f t="shared" si="0"/>
        <v>13</v>
      </c>
      <c r="B15" s="5" t="s">
        <v>20</v>
      </c>
      <c r="C15" s="1" t="s">
        <v>317</v>
      </c>
      <c r="D15" s="26">
        <v>44046</v>
      </c>
      <c r="E15" s="3">
        <v>873.3</v>
      </c>
      <c r="F15" s="2">
        <v>742</v>
      </c>
      <c r="G15" s="1" t="s">
        <v>349</v>
      </c>
      <c r="H15" s="135" t="s">
        <v>350</v>
      </c>
      <c r="I15" s="123">
        <v>958006.1799000001</v>
      </c>
      <c r="J15" s="1" t="s">
        <v>11</v>
      </c>
      <c r="K15" s="1" t="s">
        <v>14</v>
      </c>
    </row>
    <row r="16" spans="1:11">
      <c r="A16" s="3">
        <f t="shared" si="0"/>
        <v>14</v>
      </c>
      <c r="B16" s="5" t="s">
        <v>20</v>
      </c>
      <c r="C16" s="1" t="s">
        <v>317</v>
      </c>
      <c r="D16" s="26">
        <v>44046</v>
      </c>
      <c r="E16" s="3">
        <v>875.3</v>
      </c>
      <c r="F16" s="2">
        <v>742</v>
      </c>
      <c r="G16" s="1" t="s">
        <v>351</v>
      </c>
      <c r="H16" s="135" t="s">
        <v>352</v>
      </c>
      <c r="I16" s="123">
        <v>958006.1799000001</v>
      </c>
      <c r="J16" s="1" t="s">
        <v>17</v>
      </c>
      <c r="K16" s="1" t="s">
        <v>14</v>
      </c>
    </row>
    <row r="17" spans="1:11">
      <c r="A17" s="3">
        <f t="shared" si="0"/>
        <v>15</v>
      </c>
      <c r="B17" s="5" t="s">
        <v>20</v>
      </c>
      <c r="C17" s="1" t="s">
        <v>317</v>
      </c>
      <c r="D17" s="26">
        <v>44046</v>
      </c>
      <c r="E17" s="3">
        <v>876.3</v>
      </c>
      <c r="F17" s="2">
        <v>742</v>
      </c>
      <c r="G17" s="1" t="s">
        <v>353</v>
      </c>
      <c r="H17" s="135" t="s">
        <v>354</v>
      </c>
      <c r="I17" s="123">
        <v>958006.1799000001</v>
      </c>
      <c r="J17" s="1" t="s">
        <v>17</v>
      </c>
      <c r="K17" s="1" t="s">
        <v>14</v>
      </c>
    </row>
    <row r="18" spans="1:11">
      <c r="A18" s="3">
        <f t="shared" si="0"/>
        <v>16</v>
      </c>
      <c r="B18" s="5" t="s">
        <v>20</v>
      </c>
      <c r="C18" s="1" t="s">
        <v>317</v>
      </c>
      <c r="D18" s="26">
        <v>44046</v>
      </c>
      <c r="E18" s="3">
        <v>877.3</v>
      </c>
      <c r="F18" s="2">
        <v>742</v>
      </c>
      <c r="G18" s="1" t="s">
        <v>355</v>
      </c>
      <c r="H18" s="135" t="s">
        <v>356</v>
      </c>
      <c r="I18" s="123">
        <v>958006.1799000001</v>
      </c>
      <c r="J18" s="1" t="s">
        <v>17</v>
      </c>
      <c r="K18" s="1" t="s">
        <v>14</v>
      </c>
    </row>
    <row r="19" spans="1:11">
      <c r="A19" s="3">
        <f t="shared" si="0"/>
        <v>17</v>
      </c>
      <c r="B19" s="5" t="s">
        <v>20</v>
      </c>
      <c r="C19" s="1" t="s">
        <v>317</v>
      </c>
      <c r="D19" s="26">
        <v>44047</v>
      </c>
      <c r="E19" s="3">
        <v>878.3</v>
      </c>
      <c r="F19" s="2">
        <v>742</v>
      </c>
      <c r="G19" s="1" t="s">
        <v>357</v>
      </c>
      <c r="H19" s="135" t="s">
        <v>358</v>
      </c>
      <c r="I19" s="123">
        <v>958006.1799000001</v>
      </c>
      <c r="J19" s="1" t="s">
        <v>17</v>
      </c>
      <c r="K19" s="1" t="s">
        <v>14</v>
      </c>
    </row>
    <row r="20" spans="1:11">
      <c r="A20" s="3">
        <f t="shared" si="0"/>
        <v>18</v>
      </c>
      <c r="B20" s="5" t="s">
        <v>359</v>
      </c>
      <c r="C20" s="1" t="s">
        <v>317</v>
      </c>
      <c r="D20" s="26">
        <v>44165</v>
      </c>
      <c r="E20" s="3">
        <v>895</v>
      </c>
      <c r="F20" s="2">
        <v>791</v>
      </c>
      <c r="G20" s="1" t="s">
        <v>360</v>
      </c>
      <c r="H20" s="135" t="s">
        <v>361</v>
      </c>
      <c r="I20" s="123">
        <v>1021270.7389500001</v>
      </c>
      <c r="J20" s="1" t="s">
        <v>17</v>
      </c>
      <c r="K20" s="1" t="s">
        <v>16</v>
      </c>
    </row>
    <row r="21" spans="1:11">
      <c r="A21" s="3">
        <f t="shared" si="0"/>
        <v>19</v>
      </c>
      <c r="B21" s="5" t="s">
        <v>359</v>
      </c>
      <c r="C21" s="1" t="s">
        <v>317</v>
      </c>
      <c r="D21" s="26">
        <v>44165</v>
      </c>
      <c r="E21" s="3">
        <v>895</v>
      </c>
      <c r="F21" s="2">
        <v>791</v>
      </c>
      <c r="G21" s="1" t="s">
        <v>362</v>
      </c>
      <c r="H21" s="135" t="s">
        <v>363</v>
      </c>
      <c r="I21" s="123">
        <v>1021270.7389500001</v>
      </c>
      <c r="J21" s="1" t="s">
        <v>17</v>
      </c>
      <c r="K21" s="1" t="s">
        <v>16</v>
      </c>
    </row>
    <row r="22" spans="1:11">
      <c r="A22" s="3">
        <f t="shared" si="0"/>
        <v>20</v>
      </c>
      <c r="B22" s="5" t="s">
        <v>359</v>
      </c>
      <c r="C22" s="1" t="s">
        <v>317</v>
      </c>
      <c r="D22" s="26">
        <v>44165</v>
      </c>
      <c r="E22" s="3">
        <v>895</v>
      </c>
      <c r="F22" s="2">
        <v>791</v>
      </c>
      <c r="G22" s="1" t="s">
        <v>364</v>
      </c>
      <c r="H22" s="135" t="s">
        <v>365</v>
      </c>
      <c r="I22" s="123">
        <v>1021270.7389500001</v>
      </c>
      <c r="J22" s="1" t="s">
        <v>17</v>
      </c>
      <c r="K22" s="1" t="s">
        <v>16</v>
      </c>
    </row>
    <row r="23" spans="1:11">
      <c r="A23" s="3">
        <f t="shared" si="0"/>
        <v>21</v>
      </c>
      <c r="B23" s="5" t="s">
        <v>359</v>
      </c>
      <c r="C23" s="1" t="s">
        <v>317</v>
      </c>
      <c r="D23" s="26">
        <v>44165</v>
      </c>
      <c r="E23" s="3">
        <v>895</v>
      </c>
      <c r="F23" s="2">
        <v>791</v>
      </c>
      <c r="G23" s="1" t="s">
        <v>366</v>
      </c>
      <c r="H23" s="135" t="s">
        <v>367</v>
      </c>
      <c r="I23" s="123">
        <v>1021270.7389500001</v>
      </c>
      <c r="J23" s="1" t="s">
        <v>17</v>
      </c>
      <c r="K23" s="1" t="s">
        <v>16</v>
      </c>
    </row>
    <row r="24" spans="1:11">
      <c r="A24" s="3">
        <f t="shared" si="0"/>
        <v>22</v>
      </c>
      <c r="B24" s="5" t="s">
        <v>359</v>
      </c>
      <c r="C24" s="1" t="s">
        <v>317</v>
      </c>
      <c r="D24" s="26">
        <v>44165</v>
      </c>
      <c r="E24" s="3">
        <v>895</v>
      </c>
      <c r="F24" s="2">
        <v>791</v>
      </c>
      <c r="G24" s="1" t="s">
        <v>368</v>
      </c>
      <c r="H24" s="135" t="s">
        <v>369</v>
      </c>
      <c r="I24" s="123">
        <v>1021270.7389500001</v>
      </c>
      <c r="J24" s="1" t="s">
        <v>17</v>
      </c>
      <c r="K24" s="1" t="s">
        <v>16</v>
      </c>
    </row>
    <row r="25" spans="1:11">
      <c r="A25" s="3">
        <f t="shared" si="0"/>
        <v>23</v>
      </c>
      <c r="B25" s="5" t="s">
        <v>359</v>
      </c>
      <c r="C25" s="1" t="s">
        <v>317</v>
      </c>
      <c r="D25" s="26">
        <v>44165</v>
      </c>
      <c r="E25" s="3">
        <v>895</v>
      </c>
      <c r="F25" s="2">
        <v>791</v>
      </c>
      <c r="G25" s="1" t="s">
        <v>370</v>
      </c>
      <c r="H25" s="135" t="s">
        <v>371</v>
      </c>
      <c r="I25" s="123">
        <v>1021270.7389500001</v>
      </c>
      <c r="J25" s="1" t="s">
        <v>17</v>
      </c>
      <c r="K25" s="1" t="s">
        <v>16</v>
      </c>
    </row>
    <row r="26" spans="1:11">
      <c r="A26" s="3">
        <f t="shared" si="0"/>
        <v>24</v>
      </c>
      <c r="B26" s="5" t="s">
        <v>359</v>
      </c>
      <c r="C26" s="1" t="s">
        <v>317</v>
      </c>
      <c r="D26" s="26">
        <v>44165</v>
      </c>
      <c r="E26" s="3">
        <v>895</v>
      </c>
      <c r="F26" s="2">
        <v>791</v>
      </c>
      <c r="G26" s="1" t="s">
        <v>372</v>
      </c>
      <c r="H26" s="135" t="s">
        <v>373</v>
      </c>
      <c r="I26" s="123">
        <v>1021270.7389500001</v>
      </c>
      <c r="J26" s="1" t="s">
        <v>17</v>
      </c>
      <c r="K26" s="1" t="s">
        <v>14</v>
      </c>
    </row>
    <row r="27" spans="1:11">
      <c r="A27" s="3">
        <f t="shared" si="0"/>
        <v>25</v>
      </c>
      <c r="B27" s="5" t="s">
        <v>374</v>
      </c>
      <c r="C27" s="1" t="s">
        <v>317</v>
      </c>
      <c r="D27" s="26">
        <v>44165</v>
      </c>
      <c r="E27" s="3">
        <v>296</v>
      </c>
      <c r="F27" s="2">
        <v>262</v>
      </c>
      <c r="G27" s="1" t="s">
        <v>375</v>
      </c>
      <c r="H27" s="135" t="s">
        <v>376</v>
      </c>
      <c r="I27" s="123">
        <v>338271.72389999998</v>
      </c>
      <c r="J27" s="1" t="s">
        <v>17</v>
      </c>
      <c r="K27" s="1" t="s">
        <v>16</v>
      </c>
    </row>
    <row r="28" spans="1:11">
      <c r="A28" s="3">
        <f t="shared" si="0"/>
        <v>26</v>
      </c>
      <c r="B28" s="5" t="s">
        <v>374</v>
      </c>
      <c r="C28" s="1" t="s">
        <v>317</v>
      </c>
      <c r="D28" s="26">
        <v>44165</v>
      </c>
      <c r="E28" s="3">
        <v>296</v>
      </c>
      <c r="F28" s="2">
        <v>262</v>
      </c>
      <c r="G28" s="1" t="s">
        <v>377</v>
      </c>
      <c r="H28" s="135" t="s">
        <v>378</v>
      </c>
      <c r="I28" s="123">
        <v>338271.72389999998</v>
      </c>
      <c r="J28" s="1" t="s">
        <v>17</v>
      </c>
      <c r="K28" s="1" t="s">
        <v>16</v>
      </c>
    </row>
    <row r="29" spans="1:11">
      <c r="A29" s="3">
        <f t="shared" si="0"/>
        <v>27</v>
      </c>
      <c r="B29" s="5" t="s">
        <v>374</v>
      </c>
      <c r="C29" s="1" t="s">
        <v>317</v>
      </c>
      <c r="D29" s="26">
        <v>44165</v>
      </c>
      <c r="E29" s="3">
        <v>296</v>
      </c>
      <c r="F29" s="2">
        <v>262</v>
      </c>
      <c r="G29" s="1" t="s">
        <v>379</v>
      </c>
      <c r="H29" s="135" t="s">
        <v>380</v>
      </c>
      <c r="I29" s="123">
        <v>338271.72389999998</v>
      </c>
      <c r="J29" s="1" t="s">
        <v>17</v>
      </c>
      <c r="K29" s="1" t="s">
        <v>16</v>
      </c>
    </row>
    <row r="30" spans="1:11">
      <c r="A30" s="3">
        <f t="shared" si="0"/>
        <v>28</v>
      </c>
      <c r="B30" s="5" t="s">
        <v>47</v>
      </c>
      <c r="C30" s="1" t="s">
        <v>317</v>
      </c>
      <c r="D30" s="26">
        <v>44228</v>
      </c>
      <c r="E30" s="3">
        <v>901.02</v>
      </c>
      <c r="F30" s="2">
        <v>796.25</v>
      </c>
      <c r="G30" s="1" t="s">
        <v>381</v>
      </c>
      <c r="H30" s="135" t="s">
        <v>382</v>
      </c>
      <c r="I30" s="123">
        <v>698041.71937499999</v>
      </c>
      <c r="J30" s="1" t="s">
        <v>17</v>
      </c>
      <c r="K30" s="1" t="s">
        <v>14</v>
      </c>
    </row>
    <row r="31" spans="1:11">
      <c r="A31" s="3">
        <f t="shared" si="0"/>
        <v>29</v>
      </c>
      <c r="B31" s="5" t="s">
        <v>47</v>
      </c>
      <c r="C31" s="1" t="s">
        <v>317</v>
      </c>
      <c r="D31" s="26">
        <v>44228</v>
      </c>
      <c r="E31" s="3">
        <v>901.02</v>
      </c>
      <c r="F31" s="2">
        <v>796.25</v>
      </c>
      <c r="G31" s="1" t="s">
        <v>383</v>
      </c>
      <c r="H31" s="135" t="s">
        <v>384</v>
      </c>
      <c r="I31" s="123">
        <v>698041.71937499999</v>
      </c>
      <c r="J31" s="1" t="s">
        <v>17</v>
      </c>
      <c r="K31" s="1" t="s">
        <v>14</v>
      </c>
    </row>
    <row r="32" spans="1:11">
      <c r="A32" s="3">
        <f t="shared" ref="A32:A95" si="1">1+A31</f>
        <v>30</v>
      </c>
      <c r="B32" s="5" t="s">
        <v>385</v>
      </c>
      <c r="C32" s="1" t="s">
        <v>317</v>
      </c>
      <c r="D32" s="26">
        <v>44256</v>
      </c>
      <c r="E32" s="3">
        <v>887.87</v>
      </c>
      <c r="F32" s="2">
        <v>766.8</v>
      </c>
      <c r="G32" s="1" t="s">
        <v>386</v>
      </c>
      <c r="H32" s="135" t="s">
        <v>387</v>
      </c>
      <c r="I32" s="123">
        <v>672224.03819999995</v>
      </c>
      <c r="J32" s="1" t="s">
        <v>11</v>
      </c>
      <c r="K32" s="1" t="s">
        <v>14</v>
      </c>
    </row>
    <row r="33" spans="1:11">
      <c r="A33" s="3">
        <f t="shared" si="1"/>
        <v>31</v>
      </c>
      <c r="B33" s="5" t="s">
        <v>103</v>
      </c>
      <c r="C33" s="1" t="s">
        <v>317</v>
      </c>
      <c r="D33" s="26">
        <v>44251</v>
      </c>
      <c r="E33" s="3">
        <v>951</v>
      </c>
      <c r="F33" s="2">
        <v>851</v>
      </c>
      <c r="G33" s="1" t="s">
        <v>388</v>
      </c>
      <c r="H33" s="135" t="s">
        <v>389</v>
      </c>
      <c r="I33" s="123">
        <v>746038.93650000007</v>
      </c>
      <c r="J33" s="1" t="s">
        <v>11</v>
      </c>
      <c r="K33" s="1" t="s">
        <v>14</v>
      </c>
    </row>
    <row r="34" spans="1:11">
      <c r="A34" s="3">
        <f t="shared" si="1"/>
        <v>32</v>
      </c>
      <c r="B34" s="5" t="s">
        <v>139</v>
      </c>
      <c r="C34" s="1" t="s">
        <v>315</v>
      </c>
      <c r="D34" s="26">
        <v>44292</v>
      </c>
      <c r="E34" s="3">
        <v>254.23</v>
      </c>
      <c r="F34" s="2">
        <v>204</v>
      </c>
      <c r="G34" s="1" t="s">
        <v>156</v>
      </c>
      <c r="H34" s="135" t="s">
        <v>157</v>
      </c>
      <c r="I34" s="123">
        <v>178838.94600000003</v>
      </c>
      <c r="J34" s="1" t="s">
        <v>11</v>
      </c>
      <c r="K34" s="1" t="s">
        <v>14</v>
      </c>
    </row>
    <row r="35" spans="1:11">
      <c r="A35" s="3">
        <f t="shared" si="1"/>
        <v>33</v>
      </c>
      <c r="B35" s="5" t="s">
        <v>390</v>
      </c>
      <c r="C35" s="1" t="s">
        <v>317</v>
      </c>
      <c r="D35" s="26">
        <v>44298</v>
      </c>
      <c r="E35" s="3">
        <v>887.86</v>
      </c>
      <c r="F35" s="2">
        <v>784.62</v>
      </c>
      <c r="G35" s="1" t="s">
        <v>391</v>
      </c>
      <c r="H35" s="135" t="s">
        <v>392</v>
      </c>
      <c r="I35" s="123">
        <v>687846.14613000001</v>
      </c>
      <c r="J35" s="1" t="s">
        <v>11</v>
      </c>
      <c r="K35" s="1" t="s">
        <v>14</v>
      </c>
    </row>
    <row r="36" spans="1:11">
      <c r="A36" s="3">
        <f t="shared" si="1"/>
        <v>34</v>
      </c>
      <c r="B36" s="5" t="s">
        <v>175</v>
      </c>
      <c r="C36" s="1"/>
      <c r="D36" s="26">
        <v>44229</v>
      </c>
      <c r="E36" s="3">
        <v>901.02</v>
      </c>
      <c r="F36" s="2">
        <v>796.25</v>
      </c>
      <c r="G36" s="1" t="s">
        <v>393</v>
      </c>
      <c r="H36" s="135" t="s">
        <v>394</v>
      </c>
      <c r="I36" s="123">
        <v>698041.71937499999</v>
      </c>
      <c r="J36" s="1" t="s">
        <v>11</v>
      </c>
      <c r="K36" s="1" t="s">
        <v>14</v>
      </c>
    </row>
    <row r="37" spans="1:11">
      <c r="A37" s="3">
        <f t="shared" si="1"/>
        <v>35</v>
      </c>
      <c r="B37" s="5" t="s">
        <v>395</v>
      </c>
      <c r="C37" s="1" t="s">
        <v>317</v>
      </c>
      <c r="D37" s="26">
        <v>44105</v>
      </c>
      <c r="E37" s="3">
        <v>290</v>
      </c>
      <c r="F37" s="2">
        <v>229</v>
      </c>
      <c r="G37" s="1" t="s">
        <v>396</v>
      </c>
      <c r="H37" s="135" t="s">
        <v>397</v>
      </c>
      <c r="I37" s="123">
        <v>200755.48350000003</v>
      </c>
      <c r="J37" s="1" t="s">
        <v>13</v>
      </c>
      <c r="K37" s="1" t="s">
        <v>14</v>
      </c>
    </row>
    <row r="38" spans="1:11">
      <c r="A38" s="3">
        <f t="shared" si="1"/>
        <v>36</v>
      </c>
      <c r="B38" s="5" t="s">
        <v>175</v>
      </c>
      <c r="C38" s="1" t="s">
        <v>317</v>
      </c>
      <c r="D38" s="26">
        <v>44252</v>
      </c>
      <c r="E38" s="3">
        <v>901.02</v>
      </c>
      <c r="F38" s="2">
        <v>796.25</v>
      </c>
      <c r="G38" s="1" t="s">
        <v>398</v>
      </c>
      <c r="H38" s="135" t="s">
        <v>399</v>
      </c>
      <c r="I38" s="123">
        <v>698041.71937499999</v>
      </c>
      <c r="J38" s="1" t="s">
        <v>11</v>
      </c>
      <c r="K38" s="1" t="s">
        <v>14</v>
      </c>
    </row>
    <row r="39" spans="1:11">
      <c r="A39" s="3">
        <f t="shared" si="1"/>
        <v>37</v>
      </c>
      <c r="B39" s="5" t="s">
        <v>175</v>
      </c>
      <c r="C39" s="1" t="s">
        <v>317</v>
      </c>
      <c r="D39" s="26">
        <v>44252</v>
      </c>
      <c r="E39" s="3">
        <v>901.02</v>
      </c>
      <c r="F39" s="2">
        <v>796.25</v>
      </c>
      <c r="G39" s="1" t="s">
        <v>400</v>
      </c>
      <c r="H39" s="135" t="s">
        <v>401</v>
      </c>
      <c r="I39" s="123">
        <v>698041.71937499999</v>
      </c>
      <c r="J39" s="1" t="s">
        <v>11</v>
      </c>
      <c r="K39" s="1" t="s">
        <v>14</v>
      </c>
    </row>
    <row r="40" spans="1:11">
      <c r="A40" s="3">
        <f t="shared" si="1"/>
        <v>38</v>
      </c>
      <c r="B40" s="5" t="s">
        <v>402</v>
      </c>
      <c r="C40" s="1" t="s">
        <v>317</v>
      </c>
      <c r="D40" s="26">
        <v>44284</v>
      </c>
      <c r="E40" s="3">
        <v>1209.3</v>
      </c>
      <c r="F40" s="2">
        <v>975.6</v>
      </c>
      <c r="G40" s="1" t="s">
        <v>403</v>
      </c>
      <c r="H40" s="135" t="s">
        <v>404</v>
      </c>
      <c r="I40" s="123">
        <v>855270.95940000005</v>
      </c>
      <c r="J40" s="1" t="s">
        <v>11</v>
      </c>
      <c r="K40" s="1" t="s">
        <v>14</v>
      </c>
    </row>
    <row r="41" spans="1:11">
      <c r="A41" s="3">
        <f t="shared" si="1"/>
        <v>39</v>
      </c>
      <c r="B41" s="5" t="s">
        <v>405</v>
      </c>
      <c r="C41" s="1" t="s">
        <v>317</v>
      </c>
      <c r="D41" s="26">
        <v>44280</v>
      </c>
      <c r="E41" s="3">
        <v>1209</v>
      </c>
      <c r="F41" s="2">
        <v>976</v>
      </c>
      <c r="G41" s="1" t="s">
        <v>406</v>
      </c>
      <c r="H41" s="135" t="s">
        <v>407</v>
      </c>
      <c r="I41" s="123">
        <v>855621.62400000007</v>
      </c>
      <c r="J41" s="1" t="s">
        <v>11</v>
      </c>
      <c r="K41" s="1" t="s">
        <v>14</v>
      </c>
    </row>
    <row r="42" spans="1:11">
      <c r="A42" s="3">
        <f t="shared" si="1"/>
        <v>40</v>
      </c>
      <c r="B42" s="25" t="s">
        <v>408</v>
      </c>
      <c r="C42" s="1" t="s">
        <v>409</v>
      </c>
      <c r="D42" s="26">
        <v>44802</v>
      </c>
      <c r="E42" s="3">
        <v>247.8</v>
      </c>
      <c r="F42" s="3">
        <v>200</v>
      </c>
      <c r="G42" s="25" t="s">
        <v>410</v>
      </c>
      <c r="H42" s="136" t="s">
        <v>411</v>
      </c>
      <c r="I42" s="123">
        <v>175332.3</v>
      </c>
      <c r="J42" s="1" t="s">
        <v>11</v>
      </c>
      <c r="K42" s="1" t="s">
        <v>16</v>
      </c>
    </row>
    <row r="43" spans="1:11">
      <c r="A43" s="3">
        <f t="shared" si="1"/>
        <v>41</v>
      </c>
      <c r="B43" s="25" t="s">
        <v>408</v>
      </c>
      <c r="C43" s="1" t="s">
        <v>409</v>
      </c>
      <c r="D43" s="26">
        <v>44802</v>
      </c>
      <c r="E43" s="3">
        <v>247.8</v>
      </c>
      <c r="F43" s="3">
        <v>200</v>
      </c>
      <c r="G43" s="25" t="s">
        <v>412</v>
      </c>
      <c r="H43" s="136" t="s">
        <v>413</v>
      </c>
      <c r="I43" s="123">
        <v>175332.3</v>
      </c>
      <c r="J43" s="1" t="s">
        <v>11</v>
      </c>
      <c r="K43" s="1" t="s">
        <v>16</v>
      </c>
    </row>
    <row r="44" spans="1:11">
      <c r="A44" s="3">
        <f t="shared" si="1"/>
        <v>42</v>
      </c>
      <c r="B44" s="25" t="s">
        <v>408</v>
      </c>
      <c r="C44" s="1" t="s">
        <v>409</v>
      </c>
      <c r="D44" s="26">
        <v>44802</v>
      </c>
      <c r="E44" s="3">
        <v>247.8</v>
      </c>
      <c r="F44" s="3">
        <v>200</v>
      </c>
      <c r="G44" s="25" t="s">
        <v>414</v>
      </c>
      <c r="H44" s="136" t="s">
        <v>415</v>
      </c>
      <c r="I44" s="123">
        <v>175332.3</v>
      </c>
      <c r="J44" s="1" t="s">
        <v>11</v>
      </c>
      <c r="K44" s="1" t="s">
        <v>16</v>
      </c>
    </row>
    <row r="45" spans="1:11">
      <c r="A45" s="3">
        <f t="shared" si="1"/>
        <v>43</v>
      </c>
      <c r="B45" s="25" t="s">
        <v>408</v>
      </c>
      <c r="C45" s="1" t="s">
        <v>409</v>
      </c>
      <c r="D45" s="26">
        <v>44802</v>
      </c>
      <c r="E45" s="3">
        <v>247.8</v>
      </c>
      <c r="F45" s="3">
        <v>200</v>
      </c>
      <c r="G45" s="25" t="s">
        <v>416</v>
      </c>
      <c r="H45" s="136" t="s">
        <v>417</v>
      </c>
      <c r="I45" s="123">
        <v>175332.3</v>
      </c>
      <c r="J45" s="1" t="s">
        <v>11</v>
      </c>
      <c r="K45" s="1" t="s">
        <v>16</v>
      </c>
    </row>
    <row r="46" spans="1:11">
      <c r="A46" s="3">
        <f t="shared" si="1"/>
        <v>44</v>
      </c>
      <c r="B46" s="25" t="s">
        <v>408</v>
      </c>
      <c r="C46" s="1" t="s">
        <v>409</v>
      </c>
      <c r="D46" s="26">
        <v>44802</v>
      </c>
      <c r="E46" s="3">
        <v>247.8</v>
      </c>
      <c r="F46" s="3">
        <v>200</v>
      </c>
      <c r="G46" s="25" t="s">
        <v>418</v>
      </c>
      <c r="H46" s="136" t="s">
        <v>419</v>
      </c>
      <c r="I46" s="123">
        <v>175332.3</v>
      </c>
      <c r="J46" s="1" t="s">
        <v>11</v>
      </c>
      <c r="K46" s="1" t="s">
        <v>16</v>
      </c>
    </row>
    <row r="47" spans="1:11">
      <c r="A47" s="3">
        <f t="shared" si="1"/>
        <v>45</v>
      </c>
      <c r="B47" s="25" t="s">
        <v>408</v>
      </c>
      <c r="C47" s="1" t="s">
        <v>409</v>
      </c>
      <c r="D47" s="26">
        <v>44802</v>
      </c>
      <c r="E47" s="3">
        <v>247.8</v>
      </c>
      <c r="F47" s="3">
        <v>200</v>
      </c>
      <c r="G47" s="25" t="s">
        <v>420</v>
      </c>
      <c r="H47" s="136" t="s">
        <v>421</v>
      </c>
      <c r="I47" s="123">
        <v>175332.3</v>
      </c>
      <c r="J47" s="1" t="s">
        <v>11</v>
      </c>
      <c r="K47" s="1" t="s">
        <v>16</v>
      </c>
    </row>
    <row r="48" spans="1:11">
      <c r="A48" s="3">
        <f t="shared" si="1"/>
        <v>46</v>
      </c>
      <c r="B48" s="25" t="s">
        <v>408</v>
      </c>
      <c r="C48" s="1" t="s">
        <v>409</v>
      </c>
      <c r="D48" s="26">
        <v>44802</v>
      </c>
      <c r="E48" s="3">
        <v>247.8</v>
      </c>
      <c r="F48" s="3">
        <v>200</v>
      </c>
      <c r="G48" s="25" t="s">
        <v>422</v>
      </c>
      <c r="H48" s="136" t="s">
        <v>423</v>
      </c>
      <c r="I48" s="123">
        <v>175332.3</v>
      </c>
      <c r="J48" s="1" t="s">
        <v>11</v>
      </c>
      <c r="K48" s="1" t="s">
        <v>16</v>
      </c>
    </row>
    <row r="49" spans="1:11">
      <c r="A49" s="3">
        <f t="shared" si="1"/>
        <v>47</v>
      </c>
      <c r="B49" s="25" t="s">
        <v>408</v>
      </c>
      <c r="C49" s="1" t="s">
        <v>409</v>
      </c>
      <c r="D49" s="26">
        <v>44802</v>
      </c>
      <c r="E49" s="3">
        <v>247.8</v>
      </c>
      <c r="F49" s="3">
        <v>200</v>
      </c>
      <c r="G49" s="25" t="s">
        <v>424</v>
      </c>
      <c r="H49" s="136" t="s">
        <v>425</v>
      </c>
      <c r="I49" s="123">
        <v>175332.3</v>
      </c>
      <c r="J49" s="1" t="s">
        <v>11</v>
      </c>
      <c r="K49" s="1" t="s">
        <v>16</v>
      </c>
    </row>
    <row r="50" spans="1:11">
      <c r="A50" s="3">
        <f t="shared" si="1"/>
        <v>48</v>
      </c>
      <c r="B50" s="25" t="s">
        <v>408</v>
      </c>
      <c r="C50" s="1" t="s">
        <v>409</v>
      </c>
      <c r="D50" s="26">
        <v>44802</v>
      </c>
      <c r="E50" s="3">
        <v>247.8</v>
      </c>
      <c r="F50" s="3">
        <v>200</v>
      </c>
      <c r="G50" s="25" t="s">
        <v>426</v>
      </c>
      <c r="H50" s="136" t="s">
        <v>427</v>
      </c>
      <c r="I50" s="123">
        <v>175332.3</v>
      </c>
      <c r="J50" s="1" t="s">
        <v>11</v>
      </c>
      <c r="K50" s="1" t="s">
        <v>16</v>
      </c>
    </row>
    <row r="51" spans="1:11">
      <c r="A51" s="3">
        <f t="shared" si="1"/>
        <v>49</v>
      </c>
      <c r="B51" s="25" t="s">
        <v>408</v>
      </c>
      <c r="C51" s="1" t="s">
        <v>409</v>
      </c>
      <c r="D51" s="26">
        <v>44802</v>
      </c>
      <c r="E51" s="3">
        <v>247.8</v>
      </c>
      <c r="F51" s="3">
        <v>200</v>
      </c>
      <c r="G51" s="25" t="s">
        <v>428</v>
      </c>
      <c r="H51" s="136" t="s">
        <v>429</v>
      </c>
      <c r="I51" s="123">
        <v>175332.3</v>
      </c>
      <c r="J51" s="1" t="s">
        <v>11</v>
      </c>
      <c r="K51" s="1" t="s">
        <v>16</v>
      </c>
    </row>
    <row r="52" spans="1:11">
      <c r="A52" s="3">
        <f t="shared" si="1"/>
        <v>50</v>
      </c>
      <c r="B52" s="25" t="s">
        <v>408</v>
      </c>
      <c r="C52" s="1" t="s">
        <v>409</v>
      </c>
      <c r="D52" s="26">
        <v>44802</v>
      </c>
      <c r="E52" s="3">
        <v>247.8</v>
      </c>
      <c r="F52" s="3">
        <v>200</v>
      </c>
      <c r="G52" s="25" t="s">
        <v>430</v>
      </c>
      <c r="H52" s="136" t="s">
        <v>431</v>
      </c>
      <c r="I52" s="123">
        <v>175332.3</v>
      </c>
      <c r="J52" s="1" t="s">
        <v>11</v>
      </c>
      <c r="K52" s="1" t="s">
        <v>16</v>
      </c>
    </row>
    <row r="53" spans="1:11">
      <c r="A53" s="3">
        <f t="shared" si="1"/>
        <v>51</v>
      </c>
      <c r="B53" s="25" t="s">
        <v>408</v>
      </c>
      <c r="C53" s="1" t="s">
        <v>409</v>
      </c>
      <c r="D53" s="26">
        <v>44802</v>
      </c>
      <c r="E53" s="3">
        <v>247.8</v>
      </c>
      <c r="F53" s="3">
        <v>200</v>
      </c>
      <c r="G53" s="25" t="s">
        <v>432</v>
      </c>
      <c r="H53" s="136" t="s">
        <v>433</v>
      </c>
      <c r="I53" s="123">
        <v>175332.3</v>
      </c>
      <c r="J53" s="1" t="s">
        <v>11</v>
      </c>
      <c r="K53" s="1" t="s">
        <v>16</v>
      </c>
    </row>
    <row r="54" spans="1:11">
      <c r="A54" s="3">
        <f t="shared" si="1"/>
        <v>52</v>
      </c>
      <c r="B54" s="25" t="s">
        <v>408</v>
      </c>
      <c r="C54" s="1" t="s">
        <v>409</v>
      </c>
      <c r="D54" s="26">
        <v>44802</v>
      </c>
      <c r="E54" s="3">
        <v>247.8</v>
      </c>
      <c r="F54" s="3">
        <v>200</v>
      </c>
      <c r="G54" s="25" t="s">
        <v>434</v>
      </c>
      <c r="H54" s="136" t="s">
        <v>435</v>
      </c>
      <c r="I54" s="123">
        <v>175332.3</v>
      </c>
      <c r="J54" s="1" t="s">
        <v>11</v>
      </c>
      <c r="K54" s="1" t="s">
        <v>16</v>
      </c>
    </row>
    <row r="55" spans="1:11">
      <c r="A55" s="3">
        <f t="shared" si="1"/>
        <v>53</v>
      </c>
      <c r="B55" s="25" t="s">
        <v>408</v>
      </c>
      <c r="C55" s="1" t="s">
        <v>409</v>
      </c>
      <c r="D55" s="26">
        <v>44802</v>
      </c>
      <c r="E55" s="3">
        <v>247.8</v>
      </c>
      <c r="F55" s="3">
        <v>200</v>
      </c>
      <c r="G55" s="25" t="s">
        <v>436</v>
      </c>
      <c r="H55" s="136" t="s">
        <v>437</v>
      </c>
      <c r="I55" s="123">
        <v>175332.3</v>
      </c>
      <c r="J55" s="1" t="s">
        <v>11</v>
      </c>
      <c r="K55" s="1" t="s">
        <v>16</v>
      </c>
    </row>
    <row r="56" spans="1:11">
      <c r="A56" s="3">
        <f t="shared" si="1"/>
        <v>54</v>
      </c>
      <c r="B56" s="25" t="s">
        <v>408</v>
      </c>
      <c r="C56" s="1" t="s">
        <v>409</v>
      </c>
      <c r="D56" s="26">
        <v>44802</v>
      </c>
      <c r="E56" s="3">
        <v>247.8</v>
      </c>
      <c r="F56" s="3">
        <v>200</v>
      </c>
      <c r="G56" s="25" t="s">
        <v>438</v>
      </c>
      <c r="H56" s="136" t="s">
        <v>439</v>
      </c>
      <c r="I56" s="123">
        <v>175332.3</v>
      </c>
      <c r="J56" s="1" t="s">
        <v>11</v>
      </c>
      <c r="K56" s="1" t="s">
        <v>16</v>
      </c>
    </row>
    <row r="57" spans="1:11" ht="24" customHeight="1">
      <c r="A57" s="3">
        <f t="shared" si="1"/>
        <v>55</v>
      </c>
      <c r="B57" s="45" t="s">
        <v>514</v>
      </c>
      <c r="C57" s="1" t="s">
        <v>317</v>
      </c>
      <c r="D57" s="26">
        <v>44984</v>
      </c>
      <c r="E57" s="3">
        <v>239</v>
      </c>
      <c r="F57" s="46">
        <v>220.69</v>
      </c>
      <c r="G57" s="3" t="s">
        <v>515</v>
      </c>
      <c r="H57" s="137" t="s">
        <v>529</v>
      </c>
      <c r="I57" s="123">
        <v>289253.03678475006</v>
      </c>
      <c r="J57" s="1" t="s">
        <v>17</v>
      </c>
      <c r="K57" s="3" t="s">
        <v>14</v>
      </c>
    </row>
    <row r="58" spans="1:11">
      <c r="A58" s="3">
        <f t="shared" si="1"/>
        <v>56</v>
      </c>
      <c r="B58" s="45" t="s">
        <v>509</v>
      </c>
      <c r="C58" s="1" t="s">
        <v>317</v>
      </c>
      <c r="D58" s="26">
        <v>45020</v>
      </c>
      <c r="E58" s="3">
        <v>995</v>
      </c>
      <c r="F58" s="46">
        <v>914</v>
      </c>
      <c r="G58" s="3" t="s">
        <v>516</v>
      </c>
      <c r="H58" s="137" t="s">
        <v>530</v>
      </c>
      <c r="I58" s="123">
        <v>1197957.6583499999</v>
      </c>
      <c r="J58" s="1" t="s">
        <v>17</v>
      </c>
      <c r="K58" s="3" t="s">
        <v>740</v>
      </c>
    </row>
    <row r="59" spans="1:11">
      <c r="A59" s="3">
        <f t="shared" si="1"/>
        <v>57</v>
      </c>
      <c r="B59" s="45" t="s">
        <v>510</v>
      </c>
      <c r="C59" s="1" t="s">
        <v>317</v>
      </c>
      <c r="D59" s="26">
        <v>45020</v>
      </c>
      <c r="E59" s="3">
        <v>995</v>
      </c>
      <c r="F59" s="46">
        <v>914</v>
      </c>
      <c r="G59" s="3" t="s">
        <v>517</v>
      </c>
      <c r="H59" s="137" t="s">
        <v>531</v>
      </c>
      <c r="I59" s="123">
        <v>1197957.6583499999</v>
      </c>
      <c r="J59" s="1" t="s">
        <v>17</v>
      </c>
      <c r="K59" s="3" t="s">
        <v>740</v>
      </c>
    </row>
    <row r="60" spans="1:11">
      <c r="A60" s="3">
        <f t="shared" si="1"/>
        <v>58</v>
      </c>
      <c r="B60" s="45" t="s">
        <v>510</v>
      </c>
      <c r="C60" s="1" t="s">
        <v>317</v>
      </c>
      <c r="D60" s="26">
        <v>45020</v>
      </c>
      <c r="E60" s="3">
        <v>995</v>
      </c>
      <c r="F60" s="46">
        <v>914</v>
      </c>
      <c r="G60" s="3" t="s">
        <v>518</v>
      </c>
      <c r="H60" s="137" t="s">
        <v>532</v>
      </c>
      <c r="I60" s="123">
        <v>1197957.6583499999</v>
      </c>
      <c r="J60" s="1" t="s">
        <v>17</v>
      </c>
      <c r="K60" s="3" t="s">
        <v>543</v>
      </c>
    </row>
    <row r="61" spans="1:11">
      <c r="A61" s="3">
        <f t="shared" si="1"/>
        <v>59</v>
      </c>
      <c r="B61" s="45" t="s">
        <v>510</v>
      </c>
      <c r="C61" s="1" t="s">
        <v>317</v>
      </c>
      <c r="D61" s="26">
        <v>45020</v>
      </c>
      <c r="E61" s="3">
        <v>995</v>
      </c>
      <c r="F61" s="46">
        <v>914</v>
      </c>
      <c r="G61" s="3" t="s">
        <v>519</v>
      </c>
      <c r="H61" s="137" t="s">
        <v>533</v>
      </c>
      <c r="I61" s="123">
        <v>1197957.6583499999</v>
      </c>
      <c r="J61" s="1" t="s">
        <v>17</v>
      </c>
      <c r="K61" s="3" t="s">
        <v>740</v>
      </c>
    </row>
    <row r="62" spans="1:11">
      <c r="A62" s="3">
        <f t="shared" si="1"/>
        <v>60</v>
      </c>
      <c r="B62" s="45" t="s">
        <v>510</v>
      </c>
      <c r="C62" s="1" t="s">
        <v>317</v>
      </c>
      <c r="D62" s="26">
        <v>45020</v>
      </c>
      <c r="E62" s="3">
        <v>995</v>
      </c>
      <c r="F62" s="46">
        <v>914</v>
      </c>
      <c r="G62" s="3" t="s">
        <v>520</v>
      </c>
      <c r="H62" s="137" t="s">
        <v>534</v>
      </c>
      <c r="I62" s="123">
        <v>1197957.6583499999</v>
      </c>
      <c r="J62" s="1" t="s">
        <v>17</v>
      </c>
      <c r="K62" s="3" t="s">
        <v>740</v>
      </c>
    </row>
    <row r="63" spans="1:11">
      <c r="A63" s="3">
        <f t="shared" si="1"/>
        <v>61</v>
      </c>
      <c r="B63" s="45" t="s">
        <v>511</v>
      </c>
      <c r="C63" s="1" t="s">
        <v>317</v>
      </c>
      <c r="D63" s="26">
        <v>45090</v>
      </c>
      <c r="E63" s="3">
        <v>382.32</v>
      </c>
      <c r="F63" s="46">
        <v>362.22</v>
      </c>
      <c r="G63" s="3" t="s">
        <v>521</v>
      </c>
      <c r="H63" s="137" t="s">
        <v>535</v>
      </c>
      <c r="I63" s="123">
        <v>474752.97922050004</v>
      </c>
      <c r="J63" s="1" t="s">
        <v>17</v>
      </c>
      <c r="K63" s="3" t="s">
        <v>14</v>
      </c>
    </row>
    <row r="64" spans="1:11">
      <c r="A64" s="3">
        <f t="shared" si="1"/>
        <v>62</v>
      </c>
      <c r="B64" s="45" t="s">
        <v>512</v>
      </c>
      <c r="C64" s="1" t="s">
        <v>317</v>
      </c>
      <c r="D64" s="26">
        <v>45194</v>
      </c>
      <c r="E64" s="3">
        <v>1104</v>
      </c>
      <c r="F64" s="46">
        <v>1014</v>
      </c>
      <c r="G64" s="3" t="s">
        <v>522</v>
      </c>
      <c r="H64" s="137" t="s">
        <v>536</v>
      </c>
      <c r="I64" s="123">
        <v>1329025.2358499998</v>
      </c>
      <c r="J64" s="1" t="s">
        <v>17</v>
      </c>
      <c r="K64" s="3" t="s">
        <v>14</v>
      </c>
    </row>
    <row r="65" spans="1:11">
      <c r="A65" s="3">
        <f t="shared" si="1"/>
        <v>63</v>
      </c>
      <c r="B65" s="45" t="s">
        <v>206</v>
      </c>
      <c r="C65" s="1" t="s">
        <v>317</v>
      </c>
      <c r="D65" s="26">
        <v>45163</v>
      </c>
      <c r="E65" s="3">
        <v>1067.5</v>
      </c>
      <c r="F65" s="46">
        <v>980.65</v>
      </c>
      <c r="G65" s="3" t="s">
        <v>523</v>
      </c>
      <c r="H65" s="137" t="s">
        <v>537</v>
      </c>
      <c r="I65" s="123">
        <v>1285314.19875375</v>
      </c>
      <c r="J65" s="1" t="s">
        <v>17</v>
      </c>
      <c r="K65" s="3" t="s">
        <v>14</v>
      </c>
    </row>
    <row r="66" spans="1:11">
      <c r="A66" s="3">
        <f t="shared" si="1"/>
        <v>64</v>
      </c>
      <c r="B66" s="45" t="s">
        <v>206</v>
      </c>
      <c r="C66" s="1" t="s">
        <v>317</v>
      </c>
      <c r="D66" s="26">
        <v>45163</v>
      </c>
      <c r="E66" s="3">
        <v>1067.5</v>
      </c>
      <c r="F66" s="46">
        <v>980.65</v>
      </c>
      <c r="G66" s="3" t="s">
        <v>524</v>
      </c>
      <c r="H66" s="137" t="s">
        <v>538</v>
      </c>
      <c r="I66" s="123">
        <v>1285314.19875375</v>
      </c>
      <c r="J66" s="1" t="s">
        <v>17</v>
      </c>
      <c r="K66" s="3" t="s">
        <v>14</v>
      </c>
    </row>
    <row r="67" spans="1:11">
      <c r="A67" s="3">
        <f t="shared" si="1"/>
        <v>65</v>
      </c>
      <c r="B67" s="45" t="s">
        <v>206</v>
      </c>
      <c r="C67" s="1" t="s">
        <v>317</v>
      </c>
      <c r="D67" s="26">
        <v>45163</v>
      </c>
      <c r="E67" s="3">
        <v>1067.5</v>
      </c>
      <c r="F67" s="46">
        <v>980.65</v>
      </c>
      <c r="G67" s="3" t="s">
        <v>525</v>
      </c>
      <c r="H67" s="137" t="s">
        <v>539</v>
      </c>
      <c r="I67" s="123">
        <v>1285314.19875375</v>
      </c>
      <c r="J67" s="1" t="s">
        <v>17</v>
      </c>
      <c r="K67" s="3" t="s">
        <v>14</v>
      </c>
    </row>
    <row r="68" spans="1:11">
      <c r="A68" s="3">
        <f t="shared" si="1"/>
        <v>66</v>
      </c>
      <c r="B68" s="45" t="s">
        <v>206</v>
      </c>
      <c r="C68" s="1" t="s">
        <v>317</v>
      </c>
      <c r="D68" s="26">
        <v>45163</v>
      </c>
      <c r="E68" s="3">
        <v>1067.5</v>
      </c>
      <c r="F68" s="46">
        <v>980.65</v>
      </c>
      <c r="G68" s="3" t="s">
        <v>526</v>
      </c>
      <c r="H68" s="137" t="s">
        <v>540</v>
      </c>
      <c r="I68" s="123">
        <v>1285314.19875375</v>
      </c>
      <c r="J68" s="1" t="s">
        <v>17</v>
      </c>
      <c r="K68" s="3" t="s">
        <v>14</v>
      </c>
    </row>
    <row r="69" spans="1:11">
      <c r="A69" s="3">
        <f t="shared" si="1"/>
        <v>67</v>
      </c>
      <c r="B69" s="45" t="s">
        <v>206</v>
      </c>
      <c r="C69" s="1" t="s">
        <v>317</v>
      </c>
      <c r="D69" s="26">
        <v>45184</v>
      </c>
      <c r="E69" s="3">
        <v>1067.5</v>
      </c>
      <c r="F69" s="46">
        <v>980.65</v>
      </c>
      <c r="G69" s="3" t="s">
        <v>527</v>
      </c>
      <c r="H69" s="137" t="s">
        <v>541</v>
      </c>
      <c r="I69" s="123">
        <v>1285314.19875375</v>
      </c>
      <c r="J69" s="1" t="s">
        <v>17</v>
      </c>
      <c r="K69" s="3" t="s">
        <v>14</v>
      </c>
    </row>
    <row r="70" spans="1:11">
      <c r="A70" s="3">
        <f t="shared" si="1"/>
        <v>68</v>
      </c>
      <c r="B70" s="45" t="s">
        <v>513</v>
      </c>
      <c r="C70" s="1" t="s">
        <v>317</v>
      </c>
      <c r="D70" s="26">
        <v>45215</v>
      </c>
      <c r="E70" s="3">
        <v>831.9</v>
      </c>
      <c r="F70" s="46">
        <v>761.75300000000004</v>
      </c>
      <c r="G70" s="3" t="s">
        <v>528</v>
      </c>
      <c r="H70" s="137" t="s">
        <v>542</v>
      </c>
      <c r="I70" s="123">
        <v>998411.203633575</v>
      </c>
      <c r="J70" s="1" t="s">
        <v>17</v>
      </c>
      <c r="K70" s="3" t="s">
        <v>14</v>
      </c>
    </row>
    <row r="71" spans="1:11">
      <c r="A71" s="3">
        <f t="shared" si="1"/>
        <v>69</v>
      </c>
      <c r="B71" s="5" t="s">
        <v>644</v>
      </c>
      <c r="C71" s="3"/>
      <c r="D71" s="26">
        <v>45415</v>
      </c>
      <c r="E71" s="3"/>
      <c r="F71" s="46">
        <v>1146.18</v>
      </c>
      <c r="G71" s="1" t="s">
        <v>646</v>
      </c>
      <c r="H71" s="135" t="s">
        <v>645</v>
      </c>
      <c r="I71" s="123">
        <v>3044884.4790000003</v>
      </c>
      <c r="J71" s="1" t="s">
        <v>17</v>
      </c>
      <c r="K71" s="1"/>
    </row>
    <row r="72" spans="1:11">
      <c r="A72" s="3">
        <f t="shared" si="1"/>
        <v>70</v>
      </c>
      <c r="B72" s="5" t="s">
        <v>648</v>
      </c>
      <c r="C72" s="3"/>
      <c r="D72" s="26">
        <v>45449</v>
      </c>
      <c r="E72" s="3"/>
      <c r="F72" s="46">
        <v>971.34500000000003</v>
      </c>
      <c r="G72" s="1" t="s">
        <v>653</v>
      </c>
      <c r="H72" s="135" t="s">
        <v>652</v>
      </c>
      <c r="I72" s="123">
        <v>2580426.55975</v>
      </c>
      <c r="J72" s="1" t="s">
        <v>17</v>
      </c>
      <c r="K72" s="1" t="s">
        <v>14</v>
      </c>
    </row>
    <row r="73" spans="1:11">
      <c r="A73" s="3">
        <f t="shared" si="1"/>
        <v>71</v>
      </c>
      <c r="B73" s="5" t="s">
        <v>648</v>
      </c>
      <c r="C73" s="3"/>
      <c r="D73" s="26">
        <v>45449</v>
      </c>
      <c r="E73" s="3"/>
      <c r="F73" s="46">
        <v>971.34500000000003</v>
      </c>
      <c r="G73" s="1" t="s">
        <v>655</v>
      </c>
      <c r="H73" s="135" t="s">
        <v>654</v>
      </c>
      <c r="I73" s="123">
        <v>2580426.55975</v>
      </c>
      <c r="J73" s="1" t="s">
        <v>17</v>
      </c>
      <c r="K73" s="1" t="s">
        <v>14</v>
      </c>
    </row>
    <row r="74" spans="1:11">
      <c r="A74" s="3">
        <f t="shared" si="1"/>
        <v>72</v>
      </c>
      <c r="B74" s="5" t="s">
        <v>690</v>
      </c>
      <c r="C74" s="3"/>
      <c r="D74" s="26">
        <v>45456</v>
      </c>
      <c r="E74" s="3"/>
      <c r="F74" s="46">
        <v>258.37785000000002</v>
      </c>
      <c r="G74" s="1" t="s">
        <v>692</v>
      </c>
      <c r="H74" s="135" t="s">
        <v>691</v>
      </c>
      <c r="I74" s="123">
        <v>686393.67741750006</v>
      </c>
      <c r="J74" s="1" t="s">
        <v>17</v>
      </c>
      <c r="K74" s="1" t="s">
        <v>14</v>
      </c>
    </row>
    <row r="75" spans="1:11">
      <c r="A75" s="3">
        <f t="shared" si="1"/>
        <v>73</v>
      </c>
      <c r="B75" s="5" t="s">
        <v>690</v>
      </c>
      <c r="C75" s="3"/>
      <c r="D75" s="26">
        <v>45456</v>
      </c>
      <c r="E75" s="3"/>
      <c r="F75" s="46">
        <v>971.34500000000003</v>
      </c>
      <c r="G75" s="1" t="s">
        <v>694</v>
      </c>
      <c r="H75" s="135" t="s">
        <v>693</v>
      </c>
      <c r="I75" s="123">
        <v>2580426.55975</v>
      </c>
      <c r="J75" s="1" t="s">
        <v>17</v>
      </c>
      <c r="K75" s="1" t="s">
        <v>14</v>
      </c>
    </row>
    <row r="76" spans="1:11">
      <c r="A76" s="3">
        <f t="shared" si="1"/>
        <v>74</v>
      </c>
      <c r="B76" s="5" t="s">
        <v>544</v>
      </c>
      <c r="C76" s="3"/>
      <c r="D76" s="26">
        <v>45525</v>
      </c>
      <c r="E76" s="3"/>
      <c r="F76" s="46">
        <v>806</v>
      </c>
      <c r="G76" s="1" t="s">
        <v>546</v>
      </c>
      <c r="H76" s="135" t="s">
        <v>545</v>
      </c>
      <c r="I76" s="123">
        <v>2141179.2999999998</v>
      </c>
      <c r="J76" s="1" t="s">
        <v>17</v>
      </c>
      <c r="K76" s="1" t="s">
        <v>14</v>
      </c>
    </row>
    <row r="77" spans="1:11">
      <c r="A77" s="3">
        <f t="shared" si="1"/>
        <v>75</v>
      </c>
      <c r="B77" s="5" t="s">
        <v>548</v>
      </c>
      <c r="C77" s="3"/>
      <c r="D77" s="26">
        <v>45525</v>
      </c>
      <c r="E77" s="3"/>
      <c r="F77" s="46">
        <v>806</v>
      </c>
      <c r="G77" s="1" t="s">
        <v>550</v>
      </c>
      <c r="H77" s="135" t="s">
        <v>549</v>
      </c>
      <c r="I77" s="123">
        <v>2141179.2999999998</v>
      </c>
      <c r="J77" s="1" t="s">
        <v>17</v>
      </c>
      <c r="K77" s="1" t="s">
        <v>14</v>
      </c>
    </row>
    <row r="78" spans="1:11">
      <c r="A78" s="3">
        <f t="shared" si="1"/>
        <v>76</v>
      </c>
      <c r="B78" s="5" t="s">
        <v>551</v>
      </c>
      <c r="C78" s="3"/>
      <c r="D78" s="26">
        <v>45526</v>
      </c>
      <c r="E78" s="3"/>
      <c r="F78" s="46">
        <v>260</v>
      </c>
      <c r="G78" s="1" t="s">
        <v>553</v>
      </c>
      <c r="H78" s="135" t="s">
        <v>552</v>
      </c>
      <c r="I78" s="123">
        <v>690703</v>
      </c>
      <c r="J78" s="1" t="s">
        <v>17</v>
      </c>
      <c r="K78" s="1" t="s">
        <v>547</v>
      </c>
    </row>
    <row r="79" spans="1:11">
      <c r="A79" s="3">
        <f t="shared" si="1"/>
        <v>77</v>
      </c>
      <c r="B79" s="5" t="s">
        <v>554</v>
      </c>
      <c r="C79" s="3"/>
      <c r="D79" s="26">
        <v>45527</v>
      </c>
      <c r="E79" s="3"/>
      <c r="F79" s="46">
        <v>277.83999999999997</v>
      </c>
      <c r="G79" s="1" t="s">
        <v>556</v>
      </c>
      <c r="H79" s="135" t="s">
        <v>555</v>
      </c>
      <c r="I79" s="123">
        <v>738095.85199999996</v>
      </c>
      <c r="J79" s="1" t="s">
        <v>17</v>
      </c>
      <c r="K79" s="1" t="s">
        <v>547</v>
      </c>
    </row>
    <row r="80" spans="1:11">
      <c r="A80" s="3">
        <f t="shared" si="1"/>
        <v>78</v>
      </c>
      <c r="B80" s="5" t="s">
        <v>544</v>
      </c>
      <c r="C80" s="3"/>
      <c r="D80" s="26">
        <v>45525</v>
      </c>
      <c r="E80" s="3"/>
      <c r="F80" s="46">
        <v>806</v>
      </c>
      <c r="G80" s="1" t="s">
        <v>558</v>
      </c>
      <c r="H80" s="135" t="s">
        <v>557</v>
      </c>
      <c r="I80" s="123">
        <v>2141179.2999999998</v>
      </c>
      <c r="J80" s="1" t="s">
        <v>17</v>
      </c>
      <c r="K80" s="1" t="s">
        <v>547</v>
      </c>
    </row>
    <row r="81" spans="1:11">
      <c r="A81" s="3">
        <f t="shared" si="1"/>
        <v>79</v>
      </c>
      <c r="B81" s="5" t="s">
        <v>548</v>
      </c>
      <c r="C81" s="3"/>
      <c r="D81" s="26">
        <v>45525</v>
      </c>
      <c r="E81" s="3"/>
      <c r="F81" s="46">
        <v>806</v>
      </c>
      <c r="G81" s="1" t="s">
        <v>560</v>
      </c>
      <c r="H81" s="135" t="s">
        <v>559</v>
      </c>
      <c r="I81" s="123">
        <v>2141179.2999999998</v>
      </c>
      <c r="J81" s="1" t="s">
        <v>17</v>
      </c>
      <c r="K81" s="1" t="s">
        <v>547</v>
      </c>
    </row>
    <row r="82" spans="1:11">
      <c r="A82" s="3">
        <f t="shared" si="1"/>
        <v>80</v>
      </c>
      <c r="B82" s="5" t="s">
        <v>548</v>
      </c>
      <c r="C82" s="3"/>
      <c r="D82" s="26">
        <v>45525</v>
      </c>
      <c r="E82" s="3"/>
      <c r="F82" s="46">
        <v>806</v>
      </c>
      <c r="G82" s="1" t="s">
        <v>562</v>
      </c>
      <c r="H82" s="135" t="s">
        <v>561</v>
      </c>
      <c r="I82" s="123">
        <v>2141179.2999999998</v>
      </c>
      <c r="J82" s="1" t="s">
        <v>17</v>
      </c>
      <c r="K82" s="1" t="s">
        <v>547</v>
      </c>
    </row>
    <row r="83" spans="1:11">
      <c r="A83" s="3">
        <f t="shared" si="1"/>
        <v>81</v>
      </c>
      <c r="B83" s="5" t="s">
        <v>548</v>
      </c>
      <c r="C83" s="3"/>
      <c r="D83" s="26">
        <v>45525</v>
      </c>
      <c r="E83" s="3"/>
      <c r="F83" s="46">
        <v>806</v>
      </c>
      <c r="G83" s="1" t="s">
        <v>564</v>
      </c>
      <c r="H83" s="135" t="s">
        <v>563</v>
      </c>
      <c r="I83" s="123">
        <v>2141179.2999999998</v>
      </c>
      <c r="J83" s="1" t="s">
        <v>17</v>
      </c>
      <c r="K83" s="1" t="s">
        <v>547</v>
      </c>
    </row>
    <row r="84" spans="1:11">
      <c r="A84" s="3">
        <f t="shared" si="1"/>
        <v>82</v>
      </c>
      <c r="B84" s="5" t="s">
        <v>565</v>
      </c>
      <c r="C84" s="3"/>
      <c r="D84" s="26">
        <v>45525</v>
      </c>
      <c r="E84" s="3"/>
      <c r="F84" s="46">
        <v>806</v>
      </c>
      <c r="G84" s="1" t="s">
        <v>567</v>
      </c>
      <c r="H84" s="135" t="s">
        <v>566</v>
      </c>
      <c r="I84" s="123">
        <v>2141179.2999999998</v>
      </c>
      <c r="J84" s="1" t="s">
        <v>17</v>
      </c>
      <c r="K84" s="1" t="s">
        <v>547</v>
      </c>
    </row>
    <row r="85" spans="1:11">
      <c r="A85" s="3">
        <f t="shared" si="1"/>
        <v>83</v>
      </c>
      <c r="B85" s="5" t="s">
        <v>548</v>
      </c>
      <c r="C85" s="3"/>
      <c r="D85" s="26">
        <v>45525</v>
      </c>
      <c r="E85" s="3"/>
      <c r="F85" s="46">
        <v>806</v>
      </c>
      <c r="G85" s="1" t="s">
        <v>569</v>
      </c>
      <c r="H85" s="135" t="s">
        <v>568</v>
      </c>
      <c r="I85" s="123">
        <v>2141179.2999999998</v>
      </c>
      <c r="J85" s="1" t="s">
        <v>17</v>
      </c>
      <c r="K85" s="1" t="s">
        <v>547</v>
      </c>
    </row>
    <row r="86" spans="1:11">
      <c r="A86" s="3">
        <f t="shared" si="1"/>
        <v>84</v>
      </c>
      <c r="B86" s="5" t="s">
        <v>548</v>
      </c>
      <c r="C86" s="3"/>
      <c r="D86" s="26">
        <v>45525</v>
      </c>
      <c r="E86" s="3"/>
      <c r="F86" s="46">
        <v>806</v>
      </c>
      <c r="G86" s="1" t="s">
        <v>571</v>
      </c>
      <c r="H86" s="135" t="s">
        <v>570</v>
      </c>
      <c r="I86" s="123">
        <v>2141179.2999999998</v>
      </c>
      <c r="J86" s="1" t="s">
        <v>17</v>
      </c>
      <c r="K86" s="1" t="s">
        <v>547</v>
      </c>
    </row>
    <row r="87" spans="1:11">
      <c r="A87" s="3">
        <f t="shared" si="1"/>
        <v>85</v>
      </c>
      <c r="B87" s="5" t="s">
        <v>548</v>
      </c>
      <c r="C87" s="3"/>
      <c r="D87" s="26">
        <v>45525</v>
      </c>
      <c r="E87" s="3"/>
      <c r="F87" s="46">
        <v>806</v>
      </c>
      <c r="G87" s="1" t="s">
        <v>573</v>
      </c>
      <c r="H87" s="135" t="s">
        <v>572</v>
      </c>
      <c r="I87" s="123">
        <v>2141179.2999999998</v>
      </c>
      <c r="J87" s="1" t="s">
        <v>17</v>
      </c>
      <c r="K87" s="1" t="s">
        <v>547</v>
      </c>
    </row>
    <row r="88" spans="1:11">
      <c r="A88" s="3">
        <f t="shared" si="1"/>
        <v>86</v>
      </c>
      <c r="B88" s="5" t="s">
        <v>548</v>
      </c>
      <c r="C88" s="3"/>
      <c r="D88" s="26">
        <v>45525</v>
      </c>
      <c r="E88" s="3"/>
      <c r="F88" s="46">
        <v>806</v>
      </c>
      <c r="G88" s="1" t="s">
        <v>575</v>
      </c>
      <c r="H88" s="135" t="s">
        <v>574</v>
      </c>
      <c r="I88" s="123">
        <v>2141179.2999999998</v>
      </c>
      <c r="J88" s="1" t="s">
        <v>17</v>
      </c>
      <c r="K88" s="1" t="s">
        <v>547</v>
      </c>
    </row>
    <row r="89" spans="1:11">
      <c r="A89" s="3">
        <f t="shared" si="1"/>
        <v>87</v>
      </c>
      <c r="B89" s="5" t="s">
        <v>548</v>
      </c>
      <c r="C89" s="3"/>
      <c r="D89" s="26">
        <v>45525</v>
      </c>
      <c r="E89" s="3"/>
      <c r="F89" s="46">
        <v>806</v>
      </c>
      <c r="G89" s="1" t="s">
        <v>577</v>
      </c>
      <c r="H89" s="135" t="s">
        <v>576</v>
      </c>
      <c r="I89" s="123">
        <v>2141179.2999999998</v>
      </c>
      <c r="J89" s="1" t="s">
        <v>17</v>
      </c>
      <c r="K89" s="1" t="s">
        <v>14</v>
      </c>
    </row>
    <row r="90" spans="1:11">
      <c r="A90" s="3">
        <f t="shared" si="1"/>
        <v>88</v>
      </c>
      <c r="B90" s="5" t="s">
        <v>548</v>
      </c>
      <c r="C90" s="3"/>
      <c r="D90" s="26">
        <v>45525</v>
      </c>
      <c r="E90" s="3"/>
      <c r="F90" s="46">
        <v>806</v>
      </c>
      <c r="G90" s="1" t="s">
        <v>579</v>
      </c>
      <c r="H90" s="135" t="s">
        <v>578</v>
      </c>
      <c r="I90" s="123">
        <v>2141179.2999999998</v>
      </c>
      <c r="J90" s="1" t="s">
        <v>17</v>
      </c>
      <c r="K90" s="1" t="s">
        <v>14</v>
      </c>
    </row>
    <row r="91" spans="1:11">
      <c r="A91" s="3">
        <f t="shared" si="1"/>
        <v>89</v>
      </c>
      <c r="B91" s="5" t="s">
        <v>548</v>
      </c>
      <c r="C91" s="3"/>
      <c r="D91" s="26">
        <v>45525</v>
      </c>
      <c r="E91" s="3"/>
      <c r="F91" s="46">
        <v>806</v>
      </c>
      <c r="G91" s="1" t="s">
        <v>581</v>
      </c>
      <c r="H91" s="135" t="s">
        <v>580</v>
      </c>
      <c r="I91" s="123">
        <v>2141179.2999999998</v>
      </c>
      <c r="J91" s="1" t="s">
        <v>17</v>
      </c>
      <c r="K91" s="1" t="s">
        <v>14</v>
      </c>
    </row>
    <row r="92" spans="1:11">
      <c r="A92" s="3">
        <f t="shared" si="1"/>
        <v>90</v>
      </c>
      <c r="B92" s="5" t="s">
        <v>548</v>
      </c>
      <c r="C92" s="3"/>
      <c r="D92" s="26">
        <v>45525</v>
      </c>
      <c r="E92" s="3"/>
      <c r="F92" s="46">
        <v>806</v>
      </c>
      <c r="G92" s="1" t="s">
        <v>583</v>
      </c>
      <c r="H92" s="135" t="s">
        <v>582</v>
      </c>
      <c r="I92" s="123">
        <v>2141179.2999999998</v>
      </c>
      <c r="J92" s="1" t="s">
        <v>17</v>
      </c>
      <c r="K92" s="1" t="s">
        <v>547</v>
      </c>
    </row>
    <row r="93" spans="1:11">
      <c r="A93" s="3">
        <f t="shared" si="1"/>
        <v>91</v>
      </c>
      <c r="B93" s="5" t="s">
        <v>548</v>
      </c>
      <c r="C93" s="3"/>
      <c r="D93" s="26">
        <v>45525</v>
      </c>
      <c r="E93" s="3"/>
      <c r="F93" s="46">
        <v>806</v>
      </c>
      <c r="G93" s="1" t="s">
        <v>585</v>
      </c>
      <c r="H93" s="135" t="s">
        <v>584</v>
      </c>
      <c r="I93" s="123">
        <v>2141179.2999999998</v>
      </c>
      <c r="J93" s="1" t="s">
        <v>17</v>
      </c>
      <c r="K93" s="1" t="s">
        <v>14</v>
      </c>
    </row>
    <row r="94" spans="1:11">
      <c r="A94" s="3">
        <f t="shared" si="1"/>
        <v>92</v>
      </c>
      <c r="B94" s="5" t="s">
        <v>548</v>
      </c>
      <c r="C94" s="3"/>
      <c r="D94" s="26">
        <v>45525</v>
      </c>
      <c r="E94" s="3"/>
      <c r="F94" s="46">
        <v>806</v>
      </c>
      <c r="G94" s="1" t="s">
        <v>587</v>
      </c>
      <c r="H94" s="135" t="s">
        <v>586</v>
      </c>
      <c r="I94" s="123">
        <v>2141179.2999999998</v>
      </c>
      <c r="J94" s="1" t="s">
        <v>17</v>
      </c>
      <c r="K94" s="1" t="s">
        <v>547</v>
      </c>
    </row>
    <row r="95" spans="1:11">
      <c r="A95" s="3">
        <f t="shared" si="1"/>
        <v>93</v>
      </c>
      <c r="B95" s="5" t="s">
        <v>548</v>
      </c>
      <c r="C95" s="3"/>
      <c r="D95" s="26">
        <v>45525</v>
      </c>
      <c r="E95" s="3"/>
      <c r="F95" s="46">
        <v>806</v>
      </c>
      <c r="G95" s="1" t="s">
        <v>589</v>
      </c>
      <c r="H95" s="135" t="s">
        <v>588</v>
      </c>
      <c r="I95" s="123">
        <v>2141179.2999999998</v>
      </c>
      <c r="J95" s="1" t="s">
        <v>17</v>
      </c>
      <c r="K95" s="1" t="s">
        <v>14</v>
      </c>
    </row>
    <row r="96" spans="1:11">
      <c r="A96" s="3">
        <f t="shared" ref="A96:A159" si="2">1+A95</f>
        <v>94</v>
      </c>
      <c r="B96" s="5" t="s">
        <v>548</v>
      </c>
      <c r="C96" s="3"/>
      <c r="D96" s="26">
        <v>45525</v>
      </c>
      <c r="E96" s="3"/>
      <c r="F96" s="46">
        <v>806</v>
      </c>
      <c r="G96" s="1" t="s">
        <v>591</v>
      </c>
      <c r="H96" s="135" t="s">
        <v>590</v>
      </c>
      <c r="I96" s="123">
        <v>2141179.2999999998</v>
      </c>
      <c r="J96" s="1" t="s">
        <v>17</v>
      </c>
      <c r="K96" s="1" t="s">
        <v>14</v>
      </c>
    </row>
    <row r="97" spans="1:11">
      <c r="A97" s="3">
        <f t="shared" si="2"/>
        <v>95</v>
      </c>
      <c r="B97" s="5" t="s">
        <v>548</v>
      </c>
      <c r="C97" s="3"/>
      <c r="D97" s="26">
        <v>45525</v>
      </c>
      <c r="E97" s="3"/>
      <c r="F97" s="46">
        <v>806</v>
      </c>
      <c r="G97" s="1" t="s">
        <v>593</v>
      </c>
      <c r="H97" s="135" t="s">
        <v>592</v>
      </c>
      <c r="I97" s="123">
        <v>2141179.2999999998</v>
      </c>
      <c r="J97" s="1" t="s">
        <v>17</v>
      </c>
      <c r="K97" s="1" t="s">
        <v>14</v>
      </c>
    </row>
    <row r="98" spans="1:11">
      <c r="A98" s="3">
        <f t="shared" si="2"/>
        <v>96</v>
      </c>
      <c r="B98" s="5" t="s">
        <v>548</v>
      </c>
      <c r="C98" s="3"/>
      <c r="D98" s="26">
        <v>45532</v>
      </c>
      <c r="E98" s="3"/>
      <c r="F98" s="46">
        <v>806</v>
      </c>
      <c r="G98" s="1" t="s">
        <v>595</v>
      </c>
      <c r="H98" s="135" t="s">
        <v>594</v>
      </c>
      <c r="I98" s="123">
        <v>2141179.2999999998</v>
      </c>
      <c r="J98" s="1" t="s">
        <v>17</v>
      </c>
      <c r="K98" s="1" t="s">
        <v>14</v>
      </c>
    </row>
    <row r="99" spans="1:11">
      <c r="A99" s="3">
        <f t="shared" si="2"/>
        <v>97</v>
      </c>
      <c r="B99" s="5" t="s">
        <v>548</v>
      </c>
      <c r="C99" s="3"/>
      <c r="D99" s="26">
        <v>45532</v>
      </c>
      <c r="E99" s="3"/>
      <c r="F99" s="46">
        <v>806</v>
      </c>
      <c r="G99" s="1" t="s">
        <v>597</v>
      </c>
      <c r="H99" s="135" t="s">
        <v>596</v>
      </c>
      <c r="I99" s="123">
        <v>2141179.2999999998</v>
      </c>
      <c r="J99" s="1" t="s">
        <v>17</v>
      </c>
      <c r="K99" s="1" t="s">
        <v>14</v>
      </c>
    </row>
    <row r="100" spans="1:11">
      <c r="A100" s="3">
        <f t="shared" si="2"/>
        <v>98</v>
      </c>
      <c r="B100" s="5" t="s">
        <v>548</v>
      </c>
      <c r="C100" s="3"/>
      <c r="D100" s="26">
        <v>45532</v>
      </c>
      <c r="E100" s="3"/>
      <c r="F100" s="46">
        <v>806</v>
      </c>
      <c r="G100" s="1" t="s">
        <v>599</v>
      </c>
      <c r="H100" s="135" t="s">
        <v>598</v>
      </c>
      <c r="I100" s="123">
        <v>2141179.2999999998</v>
      </c>
      <c r="J100" s="1" t="s">
        <v>17</v>
      </c>
      <c r="K100" s="1" t="s">
        <v>14</v>
      </c>
    </row>
    <row r="101" spans="1:11">
      <c r="A101" s="3">
        <f t="shared" si="2"/>
        <v>99</v>
      </c>
      <c r="B101" s="5" t="s">
        <v>548</v>
      </c>
      <c r="C101" s="3"/>
      <c r="D101" s="26">
        <v>45532</v>
      </c>
      <c r="E101" s="3"/>
      <c r="F101" s="46">
        <v>806</v>
      </c>
      <c r="G101" s="1" t="s">
        <v>601</v>
      </c>
      <c r="H101" s="135" t="s">
        <v>600</v>
      </c>
      <c r="I101" s="123">
        <v>2141179.2999999998</v>
      </c>
      <c r="J101" s="1" t="s">
        <v>17</v>
      </c>
      <c r="K101" s="1" t="s">
        <v>14</v>
      </c>
    </row>
    <row r="102" spans="1:11">
      <c r="A102" s="3">
        <f t="shared" si="2"/>
        <v>100</v>
      </c>
      <c r="B102" s="5" t="s">
        <v>548</v>
      </c>
      <c r="C102" s="3"/>
      <c r="D102" s="26">
        <v>45532</v>
      </c>
      <c r="E102" s="3"/>
      <c r="F102" s="46">
        <v>806</v>
      </c>
      <c r="G102" s="1" t="s">
        <v>603</v>
      </c>
      <c r="H102" s="135" t="s">
        <v>602</v>
      </c>
      <c r="I102" s="123">
        <v>2141179.2999999998</v>
      </c>
      <c r="J102" s="1" t="s">
        <v>17</v>
      </c>
      <c r="K102" s="1" t="s">
        <v>14</v>
      </c>
    </row>
    <row r="103" spans="1:11">
      <c r="A103" s="3">
        <f t="shared" si="2"/>
        <v>101</v>
      </c>
      <c r="B103" s="5" t="s">
        <v>548</v>
      </c>
      <c r="C103" s="3"/>
      <c r="D103" s="26">
        <v>45532</v>
      </c>
      <c r="E103" s="3"/>
      <c r="F103" s="46">
        <v>806</v>
      </c>
      <c r="G103" s="1" t="s">
        <v>605</v>
      </c>
      <c r="H103" s="135" t="s">
        <v>604</v>
      </c>
      <c r="I103" s="123">
        <v>2141179.2999999998</v>
      </c>
      <c r="J103" s="1" t="s">
        <v>17</v>
      </c>
      <c r="K103" s="1" t="s">
        <v>14</v>
      </c>
    </row>
    <row r="104" spans="1:11">
      <c r="A104" s="3">
        <f t="shared" si="2"/>
        <v>102</v>
      </c>
      <c r="B104" s="5" t="s">
        <v>548</v>
      </c>
      <c r="C104" s="3"/>
      <c r="D104" s="26">
        <v>45532</v>
      </c>
      <c r="E104" s="3"/>
      <c r="F104" s="46">
        <v>806</v>
      </c>
      <c r="G104" s="1" t="s">
        <v>607</v>
      </c>
      <c r="H104" s="135" t="s">
        <v>606</v>
      </c>
      <c r="I104" s="123">
        <v>2141179.2999999998</v>
      </c>
      <c r="J104" s="1" t="s">
        <v>17</v>
      </c>
      <c r="K104" s="1" t="s">
        <v>14</v>
      </c>
    </row>
    <row r="105" spans="1:11">
      <c r="A105" s="3">
        <f t="shared" si="2"/>
        <v>103</v>
      </c>
      <c r="B105" s="5" t="s">
        <v>548</v>
      </c>
      <c r="C105" s="3"/>
      <c r="D105" s="26">
        <v>45532</v>
      </c>
      <c r="E105" s="3"/>
      <c r="F105" s="46">
        <v>806</v>
      </c>
      <c r="G105" s="1" t="s">
        <v>609</v>
      </c>
      <c r="H105" s="135" t="s">
        <v>608</v>
      </c>
      <c r="I105" s="123">
        <v>2141179.2999999998</v>
      </c>
      <c r="J105" s="1" t="s">
        <v>17</v>
      </c>
      <c r="K105" s="1" t="s">
        <v>14</v>
      </c>
    </row>
    <row r="106" spans="1:11">
      <c r="A106" s="3">
        <f t="shared" si="2"/>
        <v>104</v>
      </c>
      <c r="B106" s="5" t="s">
        <v>548</v>
      </c>
      <c r="C106" s="3"/>
      <c r="D106" s="26">
        <v>45532</v>
      </c>
      <c r="E106" s="3"/>
      <c r="F106" s="46">
        <v>806</v>
      </c>
      <c r="G106" s="1" t="s">
        <v>611</v>
      </c>
      <c r="H106" s="135" t="s">
        <v>610</v>
      </c>
      <c r="I106" s="123">
        <v>2141179.2999999998</v>
      </c>
      <c r="J106" s="1" t="s">
        <v>17</v>
      </c>
      <c r="K106" s="1" t="s">
        <v>14</v>
      </c>
    </row>
    <row r="107" spans="1:11">
      <c r="A107" s="3">
        <f t="shared" si="2"/>
        <v>105</v>
      </c>
      <c r="B107" s="5" t="s">
        <v>612</v>
      </c>
      <c r="C107" s="3"/>
      <c r="D107" s="26">
        <v>45537</v>
      </c>
      <c r="E107" s="3"/>
      <c r="F107" s="46">
        <v>555</v>
      </c>
      <c r="G107" s="1" t="s">
        <v>614</v>
      </c>
      <c r="H107" s="135" t="s">
        <v>613</v>
      </c>
      <c r="I107" s="123">
        <v>1474385.25</v>
      </c>
      <c r="J107" s="1" t="s">
        <v>17</v>
      </c>
      <c r="K107" s="1" t="s">
        <v>547</v>
      </c>
    </row>
    <row r="108" spans="1:11" ht="29">
      <c r="A108" s="3">
        <f t="shared" si="2"/>
        <v>106</v>
      </c>
      <c r="B108" s="5" t="s">
        <v>615</v>
      </c>
      <c r="C108" s="3"/>
      <c r="D108" s="26">
        <v>45537</v>
      </c>
      <c r="E108" s="3"/>
      <c r="F108" s="46">
        <v>1823</v>
      </c>
      <c r="G108" s="1" t="s">
        <v>617</v>
      </c>
      <c r="H108" s="135" t="s">
        <v>616</v>
      </c>
      <c r="I108" s="123">
        <v>4842890.6500000004</v>
      </c>
      <c r="J108" s="1" t="s">
        <v>17</v>
      </c>
      <c r="K108" s="1" t="s">
        <v>547</v>
      </c>
    </row>
    <row r="109" spans="1:11">
      <c r="A109" s="3">
        <f t="shared" si="2"/>
        <v>107</v>
      </c>
      <c r="B109" s="5" t="s">
        <v>618</v>
      </c>
      <c r="C109" s="3"/>
      <c r="D109" s="26">
        <v>45538</v>
      </c>
      <c r="E109" s="3"/>
      <c r="F109" s="46">
        <v>1126</v>
      </c>
      <c r="G109" s="1" t="s">
        <v>620</v>
      </c>
      <c r="H109" s="135" t="s">
        <v>619</v>
      </c>
      <c r="I109" s="123">
        <v>2991275.3</v>
      </c>
      <c r="J109" s="1" t="s">
        <v>17</v>
      </c>
      <c r="K109" s="1" t="s">
        <v>547</v>
      </c>
    </row>
    <row r="110" spans="1:11">
      <c r="A110" s="3">
        <f t="shared" si="2"/>
        <v>108</v>
      </c>
      <c r="B110" s="5" t="s">
        <v>621</v>
      </c>
      <c r="C110" s="3"/>
      <c r="D110" s="26">
        <v>45525</v>
      </c>
      <c r="E110" s="3"/>
      <c r="F110" s="46">
        <v>471</v>
      </c>
      <c r="G110" s="1" t="s">
        <v>623</v>
      </c>
      <c r="H110" s="135" t="s">
        <v>622</v>
      </c>
      <c r="I110" s="123">
        <v>1251235.0499999998</v>
      </c>
      <c r="J110" s="1" t="s">
        <v>17</v>
      </c>
      <c r="K110" s="1" t="s">
        <v>547</v>
      </c>
    </row>
    <row r="111" spans="1:11">
      <c r="A111" s="3">
        <f t="shared" si="2"/>
        <v>109</v>
      </c>
      <c r="B111" s="5" t="s">
        <v>624</v>
      </c>
      <c r="C111" s="3"/>
      <c r="D111" s="26">
        <v>45537</v>
      </c>
      <c r="E111" s="3"/>
      <c r="F111" s="46">
        <v>604</v>
      </c>
      <c r="G111" s="1" t="s">
        <v>626</v>
      </c>
      <c r="H111" s="135" t="s">
        <v>625</v>
      </c>
      <c r="I111" s="123">
        <v>1604556.2</v>
      </c>
      <c r="J111" s="1" t="s">
        <v>17</v>
      </c>
      <c r="K111" s="1" t="s">
        <v>547</v>
      </c>
    </row>
    <row r="112" spans="1:11">
      <c r="A112" s="3">
        <f t="shared" si="2"/>
        <v>110</v>
      </c>
      <c r="B112" s="5" t="s">
        <v>706</v>
      </c>
      <c r="C112" s="3"/>
      <c r="D112" s="26">
        <v>45582</v>
      </c>
      <c r="E112" s="3"/>
      <c r="F112" s="46">
        <v>372</v>
      </c>
      <c r="G112" s="1" t="s">
        <v>708</v>
      </c>
      <c r="H112" s="135" t="s">
        <v>707</v>
      </c>
      <c r="I112" s="123">
        <v>988236.6</v>
      </c>
      <c r="J112" s="1" t="s">
        <v>17</v>
      </c>
      <c r="K112" s="1" t="s">
        <v>14</v>
      </c>
    </row>
    <row r="113" spans="1:11">
      <c r="A113" s="3">
        <f t="shared" si="2"/>
        <v>111</v>
      </c>
      <c r="B113" s="5" t="s">
        <v>709</v>
      </c>
      <c r="C113" s="3"/>
      <c r="D113" s="26">
        <v>45537</v>
      </c>
      <c r="E113" s="3"/>
      <c r="F113" s="46">
        <v>353.089</v>
      </c>
      <c r="G113" s="1" t="s">
        <v>711</v>
      </c>
      <c r="H113" s="135" t="s">
        <v>710</v>
      </c>
      <c r="I113" s="123">
        <v>937998.58294999995</v>
      </c>
      <c r="J113" s="1" t="s">
        <v>17</v>
      </c>
      <c r="K113" s="1" t="s">
        <v>547</v>
      </c>
    </row>
    <row r="114" spans="1:11">
      <c r="A114" s="3">
        <f t="shared" si="2"/>
        <v>112</v>
      </c>
      <c r="B114" s="5" t="s">
        <v>729</v>
      </c>
      <c r="C114" s="3"/>
      <c r="D114" s="26">
        <v>45604</v>
      </c>
      <c r="E114" s="3"/>
      <c r="F114" s="46">
        <v>353</v>
      </c>
      <c r="G114" s="1" t="s">
        <v>731</v>
      </c>
      <c r="H114" s="135" t="s">
        <v>730</v>
      </c>
      <c r="I114" s="123">
        <v>937762.14999999991</v>
      </c>
      <c r="J114" s="1" t="s">
        <v>17</v>
      </c>
      <c r="K114" s="1" t="s">
        <v>14</v>
      </c>
    </row>
    <row r="115" spans="1:11" ht="26.5" customHeight="1">
      <c r="A115" s="3">
        <f t="shared" si="2"/>
        <v>113</v>
      </c>
      <c r="B115" s="5" t="s">
        <v>732</v>
      </c>
      <c r="C115" s="3"/>
      <c r="D115" s="26">
        <v>45587</v>
      </c>
      <c r="E115" s="3"/>
      <c r="F115" s="46">
        <v>5263.1</v>
      </c>
      <c r="G115" s="1" t="s">
        <v>734</v>
      </c>
      <c r="H115" s="135" t="s">
        <v>733</v>
      </c>
      <c r="I115" s="123">
        <v>13981688.305</v>
      </c>
      <c r="J115" s="1" t="s">
        <v>17</v>
      </c>
      <c r="K115" s="1" t="s">
        <v>14</v>
      </c>
    </row>
    <row r="116" spans="1:11">
      <c r="A116" s="3">
        <f t="shared" si="2"/>
        <v>114</v>
      </c>
      <c r="B116" s="5" t="s">
        <v>735</v>
      </c>
      <c r="C116" s="3"/>
      <c r="D116" s="26">
        <v>45614</v>
      </c>
      <c r="E116" s="3"/>
      <c r="F116" s="46">
        <v>992.01</v>
      </c>
      <c r="G116" s="1" t="s">
        <v>737</v>
      </c>
      <c r="H116" s="135" t="s">
        <v>736</v>
      </c>
      <c r="I116" s="123">
        <v>2635324.1655000001</v>
      </c>
      <c r="J116" s="1" t="s">
        <v>17</v>
      </c>
      <c r="K116" s="1" t="s">
        <v>14</v>
      </c>
    </row>
    <row r="117" spans="1:11">
      <c r="A117" s="3">
        <f t="shared" si="2"/>
        <v>115</v>
      </c>
      <c r="B117" s="5" t="s">
        <v>735</v>
      </c>
      <c r="C117" s="3"/>
      <c r="D117" s="26">
        <v>45614</v>
      </c>
      <c r="E117" s="3"/>
      <c r="F117" s="46">
        <v>992.01</v>
      </c>
      <c r="G117" s="1" t="s">
        <v>739</v>
      </c>
      <c r="H117" s="135" t="s">
        <v>738</v>
      </c>
      <c r="I117" s="123">
        <v>2635324.1655000001</v>
      </c>
      <c r="J117" s="1" t="s">
        <v>17</v>
      </c>
      <c r="K117" s="1" t="s">
        <v>14</v>
      </c>
    </row>
    <row r="118" spans="1:11">
      <c r="A118" s="3">
        <f t="shared" si="2"/>
        <v>116</v>
      </c>
      <c r="B118" s="5" t="s">
        <v>770</v>
      </c>
      <c r="C118" s="3"/>
      <c r="D118" s="26">
        <v>45638</v>
      </c>
      <c r="E118" s="3"/>
      <c r="F118" s="3">
        <v>895.3</v>
      </c>
      <c r="G118" s="1" t="s">
        <v>776</v>
      </c>
      <c r="H118" s="135" t="s">
        <v>790</v>
      </c>
      <c r="I118" s="123">
        <v>2378409.2149999999</v>
      </c>
      <c r="J118" s="1" t="s">
        <v>17</v>
      </c>
      <c r="K118" s="1" t="s">
        <v>16</v>
      </c>
    </row>
    <row r="119" spans="1:11">
      <c r="A119" s="3">
        <f t="shared" si="2"/>
        <v>117</v>
      </c>
      <c r="B119" s="5" t="s">
        <v>770</v>
      </c>
      <c r="C119" s="3"/>
      <c r="D119" s="26">
        <v>45628</v>
      </c>
      <c r="E119" s="3"/>
      <c r="F119" s="3">
        <v>895.3</v>
      </c>
      <c r="G119" s="1" t="s">
        <v>777</v>
      </c>
      <c r="H119" s="135" t="s">
        <v>791</v>
      </c>
      <c r="I119" s="123">
        <v>2378409.2149999999</v>
      </c>
      <c r="J119" s="1" t="s">
        <v>17</v>
      </c>
      <c r="K119" s="1" t="s">
        <v>16</v>
      </c>
    </row>
    <row r="120" spans="1:11">
      <c r="A120" s="3">
        <f t="shared" si="2"/>
        <v>118</v>
      </c>
      <c r="B120" s="5" t="s">
        <v>770</v>
      </c>
      <c r="C120" s="3"/>
      <c r="D120" s="26">
        <v>45616</v>
      </c>
      <c r="E120" s="3"/>
      <c r="F120" s="3">
        <v>895.3</v>
      </c>
      <c r="G120" s="1" t="s">
        <v>778</v>
      </c>
      <c r="H120" s="135" t="s">
        <v>792</v>
      </c>
      <c r="I120" s="123">
        <v>2378409.2149999999</v>
      </c>
      <c r="J120" s="1" t="s">
        <v>17</v>
      </c>
      <c r="K120" s="1" t="s">
        <v>14</v>
      </c>
    </row>
    <row r="121" spans="1:11">
      <c r="A121" s="3">
        <f t="shared" si="2"/>
        <v>119</v>
      </c>
      <c r="B121" s="5" t="s">
        <v>770</v>
      </c>
      <c r="C121" s="3"/>
      <c r="D121" s="26">
        <v>45628</v>
      </c>
      <c r="E121" s="3"/>
      <c r="F121" s="3">
        <v>895.3</v>
      </c>
      <c r="G121" s="1" t="s">
        <v>779</v>
      </c>
      <c r="H121" s="135" t="s">
        <v>793</v>
      </c>
      <c r="I121" s="123">
        <v>2378409.2149999999</v>
      </c>
      <c r="J121" s="1" t="s">
        <v>17</v>
      </c>
      <c r="K121" s="1" t="s">
        <v>16</v>
      </c>
    </row>
    <row r="122" spans="1:11">
      <c r="A122" s="3">
        <f t="shared" si="2"/>
        <v>120</v>
      </c>
      <c r="B122" s="5" t="s">
        <v>770</v>
      </c>
      <c r="C122" s="3"/>
      <c r="D122" s="26">
        <v>45628</v>
      </c>
      <c r="E122" s="3"/>
      <c r="F122" s="3">
        <v>895.3</v>
      </c>
      <c r="G122" s="1" t="s">
        <v>780</v>
      </c>
      <c r="H122" s="135" t="s">
        <v>794</v>
      </c>
      <c r="I122" s="123">
        <v>2378409.2149999999</v>
      </c>
      <c r="J122" s="1" t="s">
        <v>17</v>
      </c>
      <c r="K122" s="1" t="s">
        <v>16</v>
      </c>
    </row>
    <row r="123" spans="1:11">
      <c r="A123" s="3">
        <f t="shared" si="2"/>
        <v>121</v>
      </c>
      <c r="B123" s="5" t="s">
        <v>771</v>
      </c>
      <c r="C123" s="3"/>
      <c r="D123" s="26">
        <v>45621</v>
      </c>
      <c r="E123" s="3"/>
      <c r="F123" s="3">
        <v>907</v>
      </c>
      <c r="G123" s="1" t="s">
        <v>781</v>
      </c>
      <c r="H123" s="135" t="s">
        <v>795</v>
      </c>
      <c r="I123" s="123">
        <v>2409490.8499999996</v>
      </c>
      <c r="J123" s="1" t="s">
        <v>17</v>
      </c>
      <c r="K123" s="1" t="s">
        <v>740</v>
      </c>
    </row>
    <row r="124" spans="1:11">
      <c r="A124" s="3">
        <f t="shared" si="2"/>
        <v>122</v>
      </c>
      <c r="B124" s="5" t="s">
        <v>771</v>
      </c>
      <c r="C124" s="3"/>
      <c r="D124" s="26">
        <v>45607</v>
      </c>
      <c r="E124" s="3"/>
      <c r="F124" s="3">
        <v>907.9</v>
      </c>
      <c r="G124" s="1" t="s">
        <v>782</v>
      </c>
      <c r="H124" s="135" t="s">
        <v>796</v>
      </c>
      <c r="I124" s="123">
        <v>2409490.8499999996</v>
      </c>
      <c r="J124" s="1" t="s">
        <v>17</v>
      </c>
      <c r="K124" s="1" t="s">
        <v>740</v>
      </c>
    </row>
    <row r="125" spans="1:11">
      <c r="A125" s="3">
        <f t="shared" si="2"/>
        <v>123</v>
      </c>
      <c r="B125" s="5" t="s">
        <v>771</v>
      </c>
      <c r="C125" s="3"/>
      <c r="D125" s="26">
        <v>45621</v>
      </c>
      <c r="E125" s="3"/>
      <c r="F125" s="3">
        <v>907.9</v>
      </c>
      <c r="G125" s="1" t="s">
        <v>783</v>
      </c>
      <c r="H125" s="135" t="s">
        <v>797</v>
      </c>
      <c r="I125" s="123">
        <v>2409490.8499999996</v>
      </c>
      <c r="J125" s="1" t="s">
        <v>17</v>
      </c>
      <c r="K125" s="1" t="s">
        <v>740</v>
      </c>
    </row>
    <row r="126" spans="1:11">
      <c r="A126" s="3">
        <f t="shared" si="2"/>
        <v>124</v>
      </c>
      <c r="B126" s="5" t="s">
        <v>772</v>
      </c>
      <c r="C126" s="3"/>
      <c r="D126" s="26">
        <v>45622</v>
      </c>
      <c r="E126" s="3"/>
      <c r="F126" s="3">
        <v>10214.299999999999</v>
      </c>
      <c r="G126" s="1" t="s">
        <v>784</v>
      </c>
      <c r="H126" s="135" t="s">
        <v>798</v>
      </c>
      <c r="I126" s="123">
        <v>27134798.664999999</v>
      </c>
      <c r="J126" s="1" t="s">
        <v>17</v>
      </c>
      <c r="K126" s="1" t="s">
        <v>547</v>
      </c>
    </row>
    <row r="127" spans="1:11">
      <c r="A127" s="3">
        <f t="shared" si="2"/>
        <v>125</v>
      </c>
      <c r="B127" s="5" t="s">
        <v>773</v>
      </c>
      <c r="C127" s="3"/>
      <c r="D127" s="26">
        <v>45623</v>
      </c>
      <c r="E127" s="3"/>
      <c r="F127" s="3">
        <v>290</v>
      </c>
      <c r="G127" s="1" t="s">
        <v>785</v>
      </c>
      <c r="H127" s="135" t="s">
        <v>799</v>
      </c>
      <c r="I127" s="123">
        <v>770399.5</v>
      </c>
      <c r="J127" s="1" t="s">
        <v>17</v>
      </c>
      <c r="K127" s="1" t="s">
        <v>14</v>
      </c>
    </row>
    <row r="128" spans="1:11">
      <c r="A128" s="3">
        <f t="shared" si="2"/>
        <v>126</v>
      </c>
      <c r="B128" s="5" t="s">
        <v>773</v>
      </c>
      <c r="C128" s="3"/>
      <c r="D128" s="26">
        <v>45623</v>
      </c>
      <c r="E128" s="3"/>
      <c r="F128" s="3">
        <v>290</v>
      </c>
      <c r="G128" s="1" t="s">
        <v>786</v>
      </c>
      <c r="H128" s="135" t="s">
        <v>800</v>
      </c>
      <c r="I128" s="123">
        <v>770399.5</v>
      </c>
      <c r="J128" s="1" t="s">
        <v>17</v>
      </c>
      <c r="K128" s="1" t="s">
        <v>14</v>
      </c>
    </row>
    <row r="129" spans="1:11">
      <c r="A129" s="3">
        <f t="shared" si="2"/>
        <v>127</v>
      </c>
      <c r="B129" s="5" t="s">
        <v>773</v>
      </c>
      <c r="C129" s="3"/>
      <c r="D129" s="26">
        <v>45623</v>
      </c>
      <c r="E129" s="3"/>
      <c r="F129" s="3">
        <v>290</v>
      </c>
      <c r="G129" s="1" t="s">
        <v>787</v>
      </c>
      <c r="H129" s="135" t="s">
        <v>801</v>
      </c>
      <c r="I129" s="123">
        <v>770399.5</v>
      </c>
      <c r="J129" s="1" t="s">
        <v>17</v>
      </c>
      <c r="K129" s="1" t="s">
        <v>14</v>
      </c>
    </row>
    <row r="130" spans="1:11">
      <c r="A130" s="3">
        <f t="shared" si="2"/>
        <v>128</v>
      </c>
      <c r="B130" s="5" t="s">
        <v>774</v>
      </c>
      <c r="C130" s="3"/>
      <c r="D130" s="26">
        <v>45635</v>
      </c>
      <c r="E130" s="3"/>
      <c r="F130" s="3">
        <v>927</v>
      </c>
      <c r="G130" s="1" t="s">
        <v>788</v>
      </c>
      <c r="H130" s="135" t="s">
        <v>802</v>
      </c>
      <c r="I130" s="123">
        <v>2462621.8499999996</v>
      </c>
      <c r="J130" s="1" t="s">
        <v>17</v>
      </c>
      <c r="K130" s="1" t="s">
        <v>547</v>
      </c>
    </row>
    <row r="131" spans="1:11">
      <c r="A131" s="3">
        <f t="shared" si="2"/>
        <v>129</v>
      </c>
      <c r="B131" s="5" t="s">
        <v>775</v>
      </c>
      <c r="C131" s="3"/>
      <c r="D131" s="26">
        <v>45636</v>
      </c>
      <c r="E131" s="3"/>
      <c r="F131" s="3">
        <v>1513.2</v>
      </c>
      <c r="G131" s="1" t="s">
        <v>789</v>
      </c>
      <c r="H131" s="135" t="s">
        <v>803</v>
      </c>
      <c r="I131" s="123">
        <v>4019891.46</v>
      </c>
      <c r="J131" s="1" t="s">
        <v>17</v>
      </c>
      <c r="K131" s="1" t="s">
        <v>14</v>
      </c>
    </row>
    <row r="132" spans="1:11" ht="29">
      <c r="A132" s="3">
        <f t="shared" si="2"/>
        <v>130</v>
      </c>
      <c r="B132" s="5" t="s">
        <v>828</v>
      </c>
      <c r="C132" s="3"/>
      <c r="D132" s="26">
        <v>45685</v>
      </c>
      <c r="E132" s="3"/>
      <c r="F132" s="3">
        <v>71187.284570000003</v>
      </c>
      <c r="G132" s="1" t="s">
        <v>829</v>
      </c>
      <c r="H132" s="135" t="s">
        <v>830</v>
      </c>
      <c r="I132" s="123">
        <v>8040000</v>
      </c>
      <c r="J132" s="1" t="s">
        <v>17</v>
      </c>
      <c r="K132" s="1" t="s">
        <v>14</v>
      </c>
    </row>
    <row r="133" spans="1:11">
      <c r="A133" s="3">
        <f t="shared" si="2"/>
        <v>131</v>
      </c>
      <c r="B133" s="5" t="s">
        <v>831</v>
      </c>
      <c r="C133" s="3"/>
      <c r="D133" s="26">
        <v>45720</v>
      </c>
      <c r="E133" s="3"/>
      <c r="F133" s="3">
        <v>1763.028</v>
      </c>
      <c r="G133" s="1" t="s">
        <v>836</v>
      </c>
      <c r="H133" s="135" t="s">
        <v>894</v>
      </c>
      <c r="I133" s="123">
        <v>536000</v>
      </c>
      <c r="J133" s="1" t="s">
        <v>17</v>
      </c>
      <c r="K133" s="1" t="s">
        <v>14</v>
      </c>
    </row>
    <row r="134" spans="1:11">
      <c r="A134" s="3">
        <f t="shared" si="2"/>
        <v>132</v>
      </c>
      <c r="B134" s="124" t="s">
        <v>832</v>
      </c>
      <c r="C134" s="3"/>
      <c r="D134" s="125">
        <v>45693</v>
      </c>
      <c r="E134" s="3"/>
      <c r="F134" s="126">
        <v>1763.028</v>
      </c>
      <c r="G134" s="1" t="s">
        <v>837</v>
      </c>
      <c r="H134" s="135" t="s">
        <v>895</v>
      </c>
      <c r="I134" s="123">
        <v>562800</v>
      </c>
      <c r="J134" s="1" t="s">
        <v>17</v>
      </c>
      <c r="K134" s="127" t="s">
        <v>547</v>
      </c>
    </row>
    <row r="135" spans="1:11">
      <c r="A135" s="3">
        <f t="shared" si="2"/>
        <v>133</v>
      </c>
      <c r="B135" s="5" t="s">
        <v>832</v>
      </c>
      <c r="C135" s="3"/>
      <c r="D135" s="26">
        <v>45693</v>
      </c>
      <c r="E135" s="3"/>
      <c r="F135" s="3">
        <v>1763.028</v>
      </c>
      <c r="G135" s="1" t="s">
        <v>838</v>
      </c>
      <c r="H135" s="135" t="s">
        <v>896</v>
      </c>
      <c r="I135" s="123">
        <v>562800</v>
      </c>
      <c r="J135" s="1" t="s">
        <v>17</v>
      </c>
      <c r="K135" s="1" t="s">
        <v>547</v>
      </c>
    </row>
    <row r="136" spans="1:11">
      <c r="A136" s="3">
        <f t="shared" si="2"/>
        <v>134</v>
      </c>
      <c r="B136" s="124" t="s">
        <v>832</v>
      </c>
      <c r="C136" s="3"/>
      <c r="D136" s="125">
        <v>45693</v>
      </c>
      <c r="E136" s="3"/>
      <c r="F136" s="126">
        <v>1763.028</v>
      </c>
      <c r="G136" s="1" t="s">
        <v>839</v>
      </c>
      <c r="H136" s="135" t="s">
        <v>897</v>
      </c>
      <c r="I136" s="123">
        <v>562800</v>
      </c>
      <c r="J136" s="1" t="s">
        <v>17</v>
      </c>
      <c r="K136" s="127" t="s">
        <v>547</v>
      </c>
    </row>
    <row r="137" spans="1:11">
      <c r="A137" s="3">
        <f t="shared" si="2"/>
        <v>135</v>
      </c>
      <c r="B137" s="5" t="s">
        <v>832</v>
      </c>
      <c r="C137" s="3"/>
      <c r="D137" s="26">
        <v>45693</v>
      </c>
      <c r="E137" s="3"/>
      <c r="F137" s="3">
        <v>1763.028</v>
      </c>
      <c r="G137" s="1" t="s">
        <v>840</v>
      </c>
      <c r="H137" s="135" t="s">
        <v>898</v>
      </c>
      <c r="I137" s="123">
        <v>562800</v>
      </c>
      <c r="J137" s="1" t="s">
        <v>17</v>
      </c>
      <c r="K137" s="1" t="s">
        <v>547</v>
      </c>
    </row>
    <row r="138" spans="1:11">
      <c r="A138" s="3">
        <f t="shared" si="2"/>
        <v>136</v>
      </c>
      <c r="B138" s="124" t="s">
        <v>832</v>
      </c>
      <c r="C138" s="3"/>
      <c r="D138" s="125">
        <v>45693</v>
      </c>
      <c r="E138" s="3"/>
      <c r="F138" s="126">
        <v>218.43700000000001</v>
      </c>
      <c r="G138" s="1" t="s">
        <v>841</v>
      </c>
      <c r="H138" s="135" t="s">
        <v>899</v>
      </c>
      <c r="I138" s="123">
        <v>562800</v>
      </c>
      <c r="J138" s="1" t="s">
        <v>17</v>
      </c>
      <c r="K138" s="127" t="s">
        <v>547</v>
      </c>
    </row>
    <row r="139" spans="1:11">
      <c r="A139" s="3">
        <f t="shared" si="2"/>
        <v>137</v>
      </c>
      <c r="B139" s="5" t="s">
        <v>832</v>
      </c>
      <c r="C139" s="3"/>
      <c r="D139" s="26">
        <v>45693</v>
      </c>
      <c r="E139" s="3"/>
      <c r="F139" s="3">
        <v>218.43700000000001</v>
      </c>
      <c r="G139" s="1" t="s">
        <v>842</v>
      </c>
      <c r="H139" s="135" t="s">
        <v>900</v>
      </c>
      <c r="I139" s="123">
        <v>562800</v>
      </c>
      <c r="J139" s="1" t="s">
        <v>17</v>
      </c>
      <c r="K139" s="1" t="s">
        <v>547</v>
      </c>
    </row>
    <row r="140" spans="1:11">
      <c r="A140" s="3">
        <f t="shared" si="2"/>
        <v>138</v>
      </c>
      <c r="B140" s="124" t="s">
        <v>832</v>
      </c>
      <c r="C140" s="3"/>
      <c r="D140" s="125">
        <v>45693</v>
      </c>
      <c r="E140" s="3"/>
      <c r="F140" s="126">
        <v>218.43700000000001</v>
      </c>
      <c r="G140" s="1" t="s">
        <v>843</v>
      </c>
      <c r="H140" s="135" t="s">
        <v>901</v>
      </c>
      <c r="I140" s="123">
        <v>562800</v>
      </c>
      <c r="J140" s="1" t="s">
        <v>17</v>
      </c>
      <c r="K140" s="127" t="s">
        <v>547</v>
      </c>
    </row>
    <row r="141" spans="1:11">
      <c r="A141" s="3">
        <f t="shared" si="2"/>
        <v>139</v>
      </c>
      <c r="B141" s="5" t="s">
        <v>832</v>
      </c>
      <c r="C141" s="3"/>
      <c r="D141" s="26">
        <v>45693</v>
      </c>
      <c r="E141" s="3"/>
      <c r="F141" s="3">
        <v>218.43700000000001</v>
      </c>
      <c r="G141" s="1" t="s">
        <v>844</v>
      </c>
      <c r="H141" s="135" t="s">
        <v>902</v>
      </c>
      <c r="I141" s="123">
        <v>562800</v>
      </c>
      <c r="J141" s="1" t="s">
        <v>17</v>
      </c>
      <c r="K141" s="1" t="s">
        <v>547</v>
      </c>
    </row>
    <row r="142" spans="1:11">
      <c r="A142" s="3">
        <f t="shared" si="2"/>
        <v>140</v>
      </c>
      <c r="B142" s="124" t="s">
        <v>832</v>
      </c>
      <c r="C142" s="3"/>
      <c r="D142" s="125">
        <v>45693</v>
      </c>
      <c r="E142" s="3"/>
      <c r="F142" s="126">
        <v>218.43700000000001</v>
      </c>
      <c r="G142" s="1" t="s">
        <v>845</v>
      </c>
      <c r="H142" s="135" t="s">
        <v>903</v>
      </c>
      <c r="I142" s="123">
        <v>562800</v>
      </c>
      <c r="J142" s="1" t="s">
        <v>17</v>
      </c>
      <c r="K142" s="127" t="s">
        <v>547</v>
      </c>
    </row>
    <row r="143" spans="1:11">
      <c r="A143" s="3">
        <f t="shared" si="2"/>
        <v>141</v>
      </c>
      <c r="B143" s="5" t="s">
        <v>832</v>
      </c>
      <c r="C143" s="3"/>
      <c r="D143" s="26">
        <v>45693</v>
      </c>
      <c r="E143" s="3"/>
      <c r="F143" s="3">
        <v>218.43700000000001</v>
      </c>
      <c r="G143" s="1" t="s">
        <v>846</v>
      </c>
      <c r="H143" s="135" t="s">
        <v>904</v>
      </c>
      <c r="I143" s="123">
        <v>562800</v>
      </c>
      <c r="J143" s="1" t="s">
        <v>17</v>
      </c>
      <c r="K143" s="1" t="s">
        <v>12</v>
      </c>
    </row>
    <row r="144" spans="1:11">
      <c r="A144" s="3">
        <f t="shared" si="2"/>
        <v>142</v>
      </c>
      <c r="B144" s="124" t="s">
        <v>832</v>
      </c>
      <c r="C144" s="3"/>
      <c r="D144" s="125">
        <v>45693</v>
      </c>
      <c r="E144" s="3"/>
      <c r="F144" s="126">
        <v>218.43700000000001</v>
      </c>
      <c r="G144" s="1" t="s">
        <v>847</v>
      </c>
      <c r="H144" s="135" t="s">
        <v>905</v>
      </c>
      <c r="I144" s="123">
        <v>562800</v>
      </c>
      <c r="J144" s="1" t="s">
        <v>17</v>
      </c>
      <c r="K144" s="127" t="s">
        <v>547</v>
      </c>
    </row>
    <row r="145" spans="1:11">
      <c r="A145" s="3">
        <f t="shared" si="2"/>
        <v>143</v>
      </c>
      <c r="B145" s="5" t="s">
        <v>832</v>
      </c>
      <c r="C145" s="3"/>
      <c r="D145" s="26">
        <v>45693</v>
      </c>
      <c r="E145" s="3"/>
      <c r="F145" s="3">
        <v>218.43700000000001</v>
      </c>
      <c r="G145" s="1" t="s">
        <v>848</v>
      </c>
      <c r="H145" s="135" t="s">
        <v>906</v>
      </c>
      <c r="I145" s="123">
        <v>562800</v>
      </c>
      <c r="J145" s="1" t="s">
        <v>17</v>
      </c>
      <c r="K145" s="1" t="s">
        <v>547</v>
      </c>
    </row>
    <row r="146" spans="1:11">
      <c r="A146" s="3">
        <f t="shared" si="2"/>
        <v>144</v>
      </c>
      <c r="B146" s="124" t="s">
        <v>832</v>
      </c>
      <c r="C146" s="3"/>
      <c r="D146" s="125">
        <v>45693</v>
      </c>
      <c r="E146" s="3"/>
      <c r="F146" s="126">
        <v>218.43700000000001</v>
      </c>
      <c r="G146" s="1" t="s">
        <v>849</v>
      </c>
      <c r="H146" s="135" t="s">
        <v>907</v>
      </c>
      <c r="I146" s="123">
        <v>562800</v>
      </c>
      <c r="J146" s="1" t="s">
        <v>17</v>
      </c>
      <c r="K146" s="127" t="s">
        <v>547</v>
      </c>
    </row>
    <row r="147" spans="1:11">
      <c r="A147" s="3">
        <f t="shared" si="2"/>
        <v>145</v>
      </c>
      <c r="B147" s="5" t="s">
        <v>832</v>
      </c>
      <c r="C147" s="3"/>
      <c r="D147" s="26">
        <v>45693</v>
      </c>
      <c r="E147" s="3"/>
      <c r="F147" s="3">
        <v>218.43700000000001</v>
      </c>
      <c r="G147" s="1" t="s">
        <v>850</v>
      </c>
      <c r="H147" s="135" t="s">
        <v>908</v>
      </c>
      <c r="I147" s="123">
        <v>562800</v>
      </c>
      <c r="J147" s="1" t="s">
        <v>17</v>
      </c>
      <c r="K147" s="1" t="s">
        <v>547</v>
      </c>
    </row>
    <row r="148" spans="1:11">
      <c r="A148" s="3">
        <f t="shared" si="2"/>
        <v>146</v>
      </c>
      <c r="B148" s="124" t="s">
        <v>832</v>
      </c>
      <c r="C148" s="3"/>
      <c r="D148" s="125">
        <v>45693</v>
      </c>
      <c r="E148" s="3"/>
      <c r="F148" s="126">
        <v>218.43700000000001</v>
      </c>
      <c r="G148" s="1" t="s">
        <v>851</v>
      </c>
      <c r="H148" s="135" t="s">
        <v>909</v>
      </c>
      <c r="I148" s="123">
        <v>562800</v>
      </c>
      <c r="J148" s="1" t="s">
        <v>17</v>
      </c>
      <c r="K148" s="127" t="s">
        <v>547</v>
      </c>
    </row>
    <row r="149" spans="1:11">
      <c r="A149" s="3">
        <f t="shared" si="2"/>
        <v>147</v>
      </c>
      <c r="B149" s="5" t="s">
        <v>832</v>
      </c>
      <c r="C149" s="3"/>
      <c r="D149" s="26">
        <v>45693</v>
      </c>
      <c r="E149" s="3"/>
      <c r="F149" s="3">
        <v>218.43700000000001</v>
      </c>
      <c r="G149" s="1" t="s">
        <v>852</v>
      </c>
      <c r="H149" s="135" t="s">
        <v>910</v>
      </c>
      <c r="I149" s="123">
        <v>562800</v>
      </c>
      <c r="J149" s="1" t="s">
        <v>17</v>
      </c>
      <c r="K149" s="1" t="s">
        <v>547</v>
      </c>
    </row>
    <row r="150" spans="1:11">
      <c r="A150" s="3">
        <f t="shared" si="2"/>
        <v>148</v>
      </c>
      <c r="B150" s="124" t="s">
        <v>832</v>
      </c>
      <c r="C150" s="3"/>
      <c r="D150" s="125">
        <v>45693</v>
      </c>
      <c r="E150" s="3"/>
      <c r="F150" s="126">
        <v>218.43700000000001</v>
      </c>
      <c r="G150" s="1" t="s">
        <v>853</v>
      </c>
      <c r="H150" s="135" t="s">
        <v>911</v>
      </c>
      <c r="I150" s="123">
        <v>562800</v>
      </c>
      <c r="J150" s="1" t="s">
        <v>17</v>
      </c>
      <c r="K150" s="127" t="s">
        <v>547</v>
      </c>
    </row>
    <row r="151" spans="1:11">
      <c r="A151" s="3">
        <f t="shared" si="2"/>
        <v>149</v>
      </c>
      <c r="B151" s="5" t="s">
        <v>832</v>
      </c>
      <c r="C151" s="3"/>
      <c r="D151" s="26">
        <v>45693</v>
      </c>
      <c r="E151" s="3"/>
      <c r="F151" s="3">
        <v>218.43700000000001</v>
      </c>
      <c r="G151" s="1" t="s">
        <v>854</v>
      </c>
      <c r="H151" s="135" t="s">
        <v>912</v>
      </c>
      <c r="I151" s="123">
        <v>562800</v>
      </c>
      <c r="J151" s="1" t="s">
        <v>17</v>
      </c>
      <c r="K151" s="1" t="s">
        <v>547</v>
      </c>
    </row>
    <row r="152" spans="1:11">
      <c r="A152" s="3">
        <f t="shared" si="2"/>
        <v>150</v>
      </c>
      <c r="B152" s="124" t="s">
        <v>832</v>
      </c>
      <c r="C152" s="3"/>
      <c r="D152" s="125">
        <v>45693</v>
      </c>
      <c r="E152" s="3"/>
      <c r="F152" s="126">
        <v>218.43700000000001</v>
      </c>
      <c r="G152" s="1" t="s">
        <v>855</v>
      </c>
      <c r="H152" s="135" t="s">
        <v>913</v>
      </c>
      <c r="I152" s="123">
        <v>562800</v>
      </c>
      <c r="J152" s="1" t="s">
        <v>17</v>
      </c>
      <c r="K152" s="127" t="s">
        <v>547</v>
      </c>
    </row>
    <row r="153" spans="1:11">
      <c r="A153" s="3">
        <f t="shared" si="2"/>
        <v>151</v>
      </c>
      <c r="B153" s="5" t="s">
        <v>832</v>
      </c>
      <c r="C153" s="3"/>
      <c r="D153" s="26">
        <v>45693</v>
      </c>
      <c r="E153" s="3"/>
      <c r="F153" s="3">
        <v>218.43700000000001</v>
      </c>
      <c r="G153" s="1" t="s">
        <v>856</v>
      </c>
      <c r="H153" s="135" t="s">
        <v>914</v>
      </c>
      <c r="I153" s="123">
        <v>562800</v>
      </c>
      <c r="J153" s="1" t="s">
        <v>17</v>
      </c>
      <c r="K153" s="1" t="s">
        <v>547</v>
      </c>
    </row>
    <row r="154" spans="1:11">
      <c r="A154" s="3">
        <f t="shared" si="2"/>
        <v>152</v>
      </c>
      <c r="B154" s="124" t="s">
        <v>832</v>
      </c>
      <c r="C154" s="3"/>
      <c r="D154" s="125">
        <v>45693</v>
      </c>
      <c r="E154" s="3"/>
      <c r="F154" s="126">
        <v>218.43700000000001</v>
      </c>
      <c r="G154" s="1" t="s">
        <v>857</v>
      </c>
      <c r="H154" s="135" t="s">
        <v>915</v>
      </c>
      <c r="I154" s="123">
        <v>562800</v>
      </c>
      <c r="J154" s="1" t="s">
        <v>17</v>
      </c>
      <c r="K154" s="127" t="s">
        <v>547</v>
      </c>
    </row>
    <row r="155" spans="1:11">
      <c r="A155" s="3">
        <f t="shared" si="2"/>
        <v>153</v>
      </c>
      <c r="B155" s="5" t="s">
        <v>832</v>
      </c>
      <c r="C155" s="3"/>
      <c r="D155" s="26">
        <v>45693</v>
      </c>
      <c r="E155" s="3"/>
      <c r="F155" s="3">
        <v>218.43700000000001</v>
      </c>
      <c r="G155" s="1" t="s">
        <v>858</v>
      </c>
      <c r="H155" s="135" t="s">
        <v>916</v>
      </c>
      <c r="I155" s="123">
        <v>562800</v>
      </c>
      <c r="J155" s="1" t="s">
        <v>17</v>
      </c>
      <c r="K155" s="1" t="s">
        <v>547</v>
      </c>
    </row>
    <row r="156" spans="1:11">
      <c r="A156" s="3">
        <f t="shared" si="2"/>
        <v>154</v>
      </c>
      <c r="B156" s="124" t="s">
        <v>832</v>
      </c>
      <c r="C156" s="3"/>
      <c r="D156" s="125">
        <v>45693</v>
      </c>
      <c r="E156" s="3"/>
      <c r="F156" s="126">
        <v>218.43700000000001</v>
      </c>
      <c r="G156" s="1" t="s">
        <v>859</v>
      </c>
      <c r="H156" s="135" t="s">
        <v>917</v>
      </c>
      <c r="I156" s="123">
        <v>562800</v>
      </c>
      <c r="J156" s="1" t="s">
        <v>17</v>
      </c>
      <c r="K156" s="127" t="s">
        <v>547</v>
      </c>
    </row>
    <row r="157" spans="1:11">
      <c r="A157" s="3">
        <f t="shared" si="2"/>
        <v>155</v>
      </c>
      <c r="B157" s="5" t="s">
        <v>832</v>
      </c>
      <c r="C157" s="3"/>
      <c r="D157" s="26">
        <v>45693</v>
      </c>
      <c r="E157" s="3"/>
      <c r="F157" s="3">
        <v>218.43700000000001</v>
      </c>
      <c r="G157" s="1" t="s">
        <v>860</v>
      </c>
      <c r="H157" s="135" t="s">
        <v>918</v>
      </c>
      <c r="I157" s="123">
        <v>562800</v>
      </c>
      <c r="J157" s="1" t="s">
        <v>17</v>
      </c>
      <c r="K157" s="1" t="s">
        <v>547</v>
      </c>
    </row>
    <row r="158" spans="1:11">
      <c r="A158" s="3">
        <f t="shared" si="2"/>
        <v>156</v>
      </c>
      <c r="B158" s="124" t="s">
        <v>832</v>
      </c>
      <c r="C158" s="3"/>
      <c r="D158" s="125">
        <v>45693</v>
      </c>
      <c r="E158" s="3"/>
      <c r="F158" s="126">
        <v>218.43700000000001</v>
      </c>
      <c r="G158" s="1" t="s">
        <v>861</v>
      </c>
      <c r="H158" s="135" t="s">
        <v>919</v>
      </c>
      <c r="I158" s="123">
        <v>562800</v>
      </c>
      <c r="J158" s="1" t="s">
        <v>17</v>
      </c>
      <c r="K158" s="127" t="s">
        <v>547</v>
      </c>
    </row>
    <row r="159" spans="1:11">
      <c r="A159" s="3">
        <f t="shared" si="2"/>
        <v>157</v>
      </c>
      <c r="B159" s="5" t="s">
        <v>832</v>
      </c>
      <c r="C159" s="3"/>
      <c r="D159" s="26">
        <v>45693</v>
      </c>
      <c r="E159" s="3"/>
      <c r="F159" s="3">
        <v>218.43700000000001</v>
      </c>
      <c r="G159" s="1" t="s">
        <v>862</v>
      </c>
      <c r="H159" s="135" t="s">
        <v>920</v>
      </c>
      <c r="I159" s="123">
        <v>562800</v>
      </c>
      <c r="J159" s="1" t="s">
        <v>17</v>
      </c>
      <c r="K159" s="1" t="s">
        <v>547</v>
      </c>
    </row>
    <row r="160" spans="1:11">
      <c r="A160" s="3">
        <f t="shared" ref="A160:A217" si="3">1+A159</f>
        <v>158</v>
      </c>
      <c r="B160" s="124" t="s">
        <v>832</v>
      </c>
      <c r="C160" s="3"/>
      <c r="D160" s="125">
        <v>45693</v>
      </c>
      <c r="E160" s="3"/>
      <c r="F160" s="126">
        <v>218.43700000000001</v>
      </c>
      <c r="G160" s="1" t="s">
        <v>863</v>
      </c>
      <c r="H160" s="135" t="s">
        <v>921</v>
      </c>
      <c r="I160" s="123">
        <v>562800</v>
      </c>
      <c r="J160" s="1" t="s">
        <v>17</v>
      </c>
      <c r="K160" s="127" t="s">
        <v>547</v>
      </c>
    </row>
    <row r="161" spans="1:11">
      <c r="A161" s="3">
        <f t="shared" si="3"/>
        <v>159</v>
      </c>
      <c r="B161" s="5" t="s">
        <v>832</v>
      </c>
      <c r="C161" s="3"/>
      <c r="D161" s="26">
        <v>45693</v>
      </c>
      <c r="E161" s="3"/>
      <c r="F161" s="3">
        <v>218.43700000000001</v>
      </c>
      <c r="G161" s="1" t="s">
        <v>864</v>
      </c>
      <c r="H161" s="135" t="s">
        <v>922</v>
      </c>
      <c r="I161" s="123">
        <v>562800</v>
      </c>
      <c r="J161" s="1" t="s">
        <v>17</v>
      </c>
      <c r="K161" s="1" t="s">
        <v>12</v>
      </c>
    </row>
    <row r="162" spans="1:11">
      <c r="A162" s="3">
        <f t="shared" si="3"/>
        <v>160</v>
      </c>
      <c r="B162" s="124" t="s">
        <v>832</v>
      </c>
      <c r="C162" s="3"/>
      <c r="D162" s="125">
        <v>45693</v>
      </c>
      <c r="E162" s="3"/>
      <c r="F162" s="126">
        <v>218.43700000000001</v>
      </c>
      <c r="G162" s="1" t="s">
        <v>865</v>
      </c>
      <c r="H162" s="135" t="s">
        <v>923</v>
      </c>
      <c r="I162" s="123">
        <v>562800</v>
      </c>
      <c r="J162" s="1" t="s">
        <v>17</v>
      </c>
      <c r="K162" s="127" t="s">
        <v>547</v>
      </c>
    </row>
    <row r="163" spans="1:11">
      <c r="A163" s="3">
        <f t="shared" si="3"/>
        <v>161</v>
      </c>
      <c r="B163" s="5" t="s">
        <v>832</v>
      </c>
      <c r="C163" s="3"/>
      <c r="D163" s="26">
        <v>45693</v>
      </c>
      <c r="E163" s="3"/>
      <c r="F163" s="3">
        <v>218.43700000000001</v>
      </c>
      <c r="G163" s="1" t="s">
        <v>866</v>
      </c>
      <c r="H163" s="135" t="s">
        <v>924</v>
      </c>
      <c r="I163" s="123">
        <v>562800</v>
      </c>
      <c r="J163" s="1" t="s">
        <v>17</v>
      </c>
      <c r="K163" s="1" t="s">
        <v>547</v>
      </c>
    </row>
    <row r="164" spans="1:11">
      <c r="A164" s="3">
        <f t="shared" si="3"/>
        <v>162</v>
      </c>
      <c r="B164" s="124" t="s">
        <v>832</v>
      </c>
      <c r="C164" s="3"/>
      <c r="D164" s="125">
        <v>45693</v>
      </c>
      <c r="E164" s="3"/>
      <c r="F164" s="126">
        <v>218.43700000000001</v>
      </c>
      <c r="G164" s="1" t="s">
        <v>867</v>
      </c>
      <c r="H164" s="135" t="s">
        <v>925</v>
      </c>
      <c r="I164" s="123">
        <v>562800</v>
      </c>
      <c r="J164" s="1" t="s">
        <v>17</v>
      </c>
      <c r="K164" s="127" t="s">
        <v>547</v>
      </c>
    </row>
    <row r="165" spans="1:11">
      <c r="A165" s="3">
        <f t="shared" si="3"/>
        <v>163</v>
      </c>
      <c r="B165" s="5" t="s">
        <v>832</v>
      </c>
      <c r="C165" s="3"/>
      <c r="D165" s="26">
        <v>45693</v>
      </c>
      <c r="E165" s="3"/>
      <c r="F165" s="3">
        <v>218.43700000000001</v>
      </c>
      <c r="G165" s="1" t="s">
        <v>868</v>
      </c>
      <c r="H165" s="135" t="s">
        <v>926</v>
      </c>
      <c r="I165" s="123">
        <v>562800</v>
      </c>
      <c r="J165" s="1" t="s">
        <v>17</v>
      </c>
      <c r="K165" s="1" t="s">
        <v>547</v>
      </c>
    </row>
    <row r="166" spans="1:11">
      <c r="A166" s="3">
        <f t="shared" si="3"/>
        <v>164</v>
      </c>
      <c r="B166" s="124" t="s">
        <v>832</v>
      </c>
      <c r="C166" s="3"/>
      <c r="D166" s="125">
        <v>45693</v>
      </c>
      <c r="E166" s="3"/>
      <c r="F166" s="126">
        <v>218.43700000000001</v>
      </c>
      <c r="G166" s="1" t="s">
        <v>869</v>
      </c>
      <c r="H166" s="135" t="s">
        <v>927</v>
      </c>
      <c r="I166" s="123">
        <v>562800</v>
      </c>
      <c r="J166" s="1" t="s">
        <v>17</v>
      </c>
      <c r="K166" s="127" t="s">
        <v>547</v>
      </c>
    </row>
    <row r="167" spans="1:11">
      <c r="A167" s="3">
        <f t="shared" si="3"/>
        <v>165</v>
      </c>
      <c r="B167" s="5" t="s">
        <v>832</v>
      </c>
      <c r="C167" s="3"/>
      <c r="D167" s="26">
        <v>45693</v>
      </c>
      <c r="E167" s="3"/>
      <c r="F167" s="3">
        <v>218.43700000000001</v>
      </c>
      <c r="G167" s="1" t="s">
        <v>870</v>
      </c>
      <c r="H167" s="135" t="s">
        <v>928</v>
      </c>
      <c r="I167" s="123">
        <v>562800</v>
      </c>
      <c r="J167" s="1" t="s">
        <v>17</v>
      </c>
      <c r="K167" s="1" t="s">
        <v>547</v>
      </c>
    </row>
    <row r="168" spans="1:11">
      <c r="A168" s="3">
        <f t="shared" si="3"/>
        <v>166</v>
      </c>
      <c r="B168" s="124" t="s">
        <v>832</v>
      </c>
      <c r="C168" s="3"/>
      <c r="D168" s="125">
        <v>45693</v>
      </c>
      <c r="E168" s="3"/>
      <c r="F168" s="126">
        <v>218.43700000000001</v>
      </c>
      <c r="G168" s="1" t="s">
        <v>871</v>
      </c>
      <c r="H168" s="135" t="s">
        <v>929</v>
      </c>
      <c r="I168" s="123">
        <v>562800</v>
      </c>
      <c r="J168" s="1" t="s">
        <v>17</v>
      </c>
      <c r="K168" s="127" t="s">
        <v>547</v>
      </c>
    </row>
    <row r="169" spans="1:11">
      <c r="A169" s="3">
        <f t="shared" si="3"/>
        <v>167</v>
      </c>
      <c r="B169" s="5" t="s">
        <v>832</v>
      </c>
      <c r="C169" s="3"/>
      <c r="D169" s="26">
        <v>45693</v>
      </c>
      <c r="E169" s="3"/>
      <c r="F169" s="3">
        <v>218.43700000000001</v>
      </c>
      <c r="G169" s="1" t="s">
        <v>872</v>
      </c>
      <c r="H169" s="135" t="s">
        <v>930</v>
      </c>
      <c r="I169" s="123">
        <v>562800</v>
      </c>
      <c r="J169" s="1" t="s">
        <v>17</v>
      </c>
      <c r="K169" s="1" t="s">
        <v>547</v>
      </c>
    </row>
    <row r="170" spans="1:11">
      <c r="A170" s="3">
        <f t="shared" si="3"/>
        <v>168</v>
      </c>
      <c r="B170" s="124" t="s">
        <v>832</v>
      </c>
      <c r="C170" s="3"/>
      <c r="D170" s="125">
        <v>45693</v>
      </c>
      <c r="E170" s="3"/>
      <c r="F170" s="126">
        <v>218.43700000000001</v>
      </c>
      <c r="G170" s="1" t="s">
        <v>873</v>
      </c>
      <c r="H170" s="135" t="s">
        <v>931</v>
      </c>
      <c r="I170" s="123">
        <v>562800</v>
      </c>
      <c r="J170" s="1" t="s">
        <v>17</v>
      </c>
      <c r="K170" s="127" t="s">
        <v>547</v>
      </c>
    </row>
    <row r="171" spans="1:11">
      <c r="A171" s="3">
        <f t="shared" si="3"/>
        <v>169</v>
      </c>
      <c r="B171" s="5" t="s">
        <v>832</v>
      </c>
      <c r="C171" s="3"/>
      <c r="D171" s="26">
        <v>45693</v>
      </c>
      <c r="E171" s="3"/>
      <c r="F171" s="3">
        <v>218.43700000000001</v>
      </c>
      <c r="G171" s="1" t="s">
        <v>874</v>
      </c>
      <c r="H171" s="135" t="s">
        <v>932</v>
      </c>
      <c r="I171" s="123">
        <v>562800</v>
      </c>
      <c r="J171" s="1" t="s">
        <v>17</v>
      </c>
      <c r="K171" s="1" t="s">
        <v>547</v>
      </c>
    </row>
    <row r="172" spans="1:11">
      <c r="A172" s="3">
        <f t="shared" si="3"/>
        <v>170</v>
      </c>
      <c r="B172" s="124" t="s">
        <v>832</v>
      </c>
      <c r="C172" s="3"/>
      <c r="D172" s="125">
        <v>45693</v>
      </c>
      <c r="E172" s="3"/>
      <c r="F172" s="126">
        <v>218.43700000000001</v>
      </c>
      <c r="G172" s="1" t="s">
        <v>875</v>
      </c>
      <c r="H172" s="135" t="s">
        <v>933</v>
      </c>
      <c r="I172" s="123">
        <v>562800</v>
      </c>
      <c r="J172" s="1" t="s">
        <v>17</v>
      </c>
      <c r="K172" s="127" t="s">
        <v>547</v>
      </c>
    </row>
    <row r="173" spans="1:11">
      <c r="A173" s="3">
        <f t="shared" si="3"/>
        <v>171</v>
      </c>
      <c r="B173" s="5" t="s">
        <v>832</v>
      </c>
      <c r="C173" s="3"/>
      <c r="D173" s="26">
        <v>45693</v>
      </c>
      <c r="E173" s="3"/>
      <c r="F173" s="3">
        <v>218.43700000000001</v>
      </c>
      <c r="G173" s="1" t="s">
        <v>876</v>
      </c>
      <c r="H173" s="135" t="s">
        <v>934</v>
      </c>
      <c r="I173" s="123">
        <v>562800</v>
      </c>
      <c r="J173" s="1" t="s">
        <v>17</v>
      </c>
      <c r="K173" s="1" t="s">
        <v>547</v>
      </c>
    </row>
    <row r="174" spans="1:11">
      <c r="A174" s="3">
        <f t="shared" si="3"/>
        <v>172</v>
      </c>
      <c r="B174" s="124" t="s">
        <v>832</v>
      </c>
      <c r="C174" s="3"/>
      <c r="D174" s="125">
        <v>45693</v>
      </c>
      <c r="E174" s="3"/>
      <c r="F174" s="126">
        <v>218.43700000000001</v>
      </c>
      <c r="G174" s="1" t="s">
        <v>877</v>
      </c>
      <c r="H174" s="135" t="s">
        <v>935</v>
      </c>
      <c r="I174" s="123">
        <v>562800</v>
      </c>
      <c r="J174" s="1" t="s">
        <v>17</v>
      </c>
      <c r="K174" s="127" t="s">
        <v>547</v>
      </c>
    </row>
    <row r="175" spans="1:11">
      <c r="A175" s="3">
        <f t="shared" si="3"/>
        <v>173</v>
      </c>
      <c r="B175" s="5" t="s">
        <v>832</v>
      </c>
      <c r="C175" s="3"/>
      <c r="D175" s="26">
        <v>45693</v>
      </c>
      <c r="E175" s="3"/>
      <c r="F175" s="3">
        <v>218.43700000000001</v>
      </c>
      <c r="G175" s="1" t="s">
        <v>878</v>
      </c>
      <c r="H175" s="135" t="s">
        <v>936</v>
      </c>
      <c r="I175" s="123">
        <v>562800</v>
      </c>
      <c r="J175" s="1" t="s">
        <v>17</v>
      </c>
      <c r="K175" s="1" t="s">
        <v>547</v>
      </c>
    </row>
    <row r="176" spans="1:11">
      <c r="A176" s="3">
        <f t="shared" si="3"/>
        <v>174</v>
      </c>
      <c r="B176" s="124" t="s">
        <v>832</v>
      </c>
      <c r="C176" s="3"/>
      <c r="D176" s="125">
        <v>45693</v>
      </c>
      <c r="E176" s="3"/>
      <c r="F176" s="126">
        <v>218.43700000000001</v>
      </c>
      <c r="G176" s="1" t="s">
        <v>879</v>
      </c>
      <c r="H176" s="135" t="s">
        <v>937</v>
      </c>
      <c r="I176" s="123">
        <v>562800</v>
      </c>
      <c r="J176" s="1" t="s">
        <v>17</v>
      </c>
      <c r="K176" s="127" t="s">
        <v>547</v>
      </c>
    </row>
    <row r="177" spans="1:11">
      <c r="A177" s="3">
        <f t="shared" si="3"/>
        <v>175</v>
      </c>
      <c r="B177" s="5" t="s">
        <v>833</v>
      </c>
      <c r="C177" s="3"/>
      <c r="D177" s="26">
        <v>45693</v>
      </c>
      <c r="E177" s="3"/>
      <c r="F177" s="3">
        <v>218.43700000000001</v>
      </c>
      <c r="G177" s="1" t="s">
        <v>880</v>
      </c>
      <c r="H177" s="135" t="s">
        <v>938</v>
      </c>
      <c r="I177" s="123">
        <v>562800</v>
      </c>
      <c r="J177" s="1" t="s">
        <v>17</v>
      </c>
      <c r="K177" s="1" t="s">
        <v>547</v>
      </c>
    </row>
    <row r="178" spans="1:11">
      <c r="A178" s="3">
        <f t="shared" si="3"/>
        <v>176</v>
      </c>
      <c r="B178" s="124" t="s">
        <v>832</v>
      </c>
      <c r="C178" s="3"/>
      <c r="D178" s="125">
        <v>45693</v>
      </c>
      <c r="E178" s="3"/>
      <c r="F178" s="126">
        <v>218.43700000000001</v>
      </c>
      <c r="G178" s="1" t="s">
        <v>881</v>
      </c>
      <c r="H178" s="135" t="s">
        <v>939</v>
      </c>
      <c r="I178" s="123">
        <v>562800</v>
      </c>
      <c r="J178" s="1" t="s">
        <v>17</v>
      </c>
      <c r="K178" s="127" t="s">
        <v>547</v>
      </c>
    </row>
    <row r="179" spans="1:11">
      <c r="A179" s="3">
        <f t="shared" si="3"/>
        <v>177</v>
      </c>
      <c r="B179" s="5" t="s">
        <v>832</v>
      </c>
      <c r="C179" s="3"/>
      <c r="D179" s="26">
        <v>45693</v>
      </c>
      <c r="E179" s="3"/>
      <c r="F179" s="3">
        <v>218.43700000000001</v>
      </c>
      <c r="G179" s="1" t="s">
        <v>882</v>
      </c>
      <c r="H179" s="135" t="s">
        <v>940</v>
      </c>
      <c r="I179" s="123">
        <v>562800</v>
      </c>
      <c r="J179" s="1" t="s">
        <v>17</v>
      </c>
      <c r="K179" s="1" t="s">
        <v>547</v>
      </c>
    </row>
    <row r="180" spans="1:11">
      <c r="A180" s="3">
        <f t="shared" si="3"/>
        <v>178</v>
      </c>
      <c r="B180" s="124" t="s">
        <v>832</v>
      </c>
      <c r="C180" s="3"/>
      <c r="D180" s="125">
        <v>45693</v>
      </c>
      <c r="E180" s="3"/>
      <c r="F180" s="126">
        <v>218.43700000000001</v>
      </c>
      <c r="G180" s="1" t="s">
        <v>883</v>
      </c>
      <c r="H180" s="135" t="s">
        <v>941</v>
      </c>
      <c r="I180" s="123">
        <v>562800</v>
      </c>
      <c r="J180" s="1" t="s">
        <v>17</v>
      </c>
      <c r="K180" s="127" t="s">
        <v>547</v>
      </c>
    </row>
    <row r="181" spans="1:11">
      <c r="A181" s="3">
        <f t="shared" si="3"/>
        <v>179</v>
      </c>
      <c r="B181" s="5" t="s">
        <v>832</v>
      </c>
      <c r="C181" s="3"/>
      <c r="D181" s="26">
        <v>45693</v>
      </c>
      <c r="E181" s="3"/>
      <c r="F181" s="3">
        <v>218.43700000000001</v>
      </c>
      <c r="G181" s="1" t="s">
        <v>884</v>
      </c>
      <c r="H181" s="135" t="s">
        <v>942</v>
      </c>
      <c r="I181" s="123">
        <v>562800</v>
      </c>
      <c r="J181" s="1" t="s">
        <v>17</v>
      </c>
      <c r="K181" s="1" t="s">
        <v>547</v>
      </c>
    </row>
    <row r="182" spans="1:11">
      <c r="A182" s="3">
        <f t="shared" si="3"/>
        <v>180</v>
      </c>
      <c r="B182" s="124" t="s">
        <v>832</v>
      </c>
      <c r="C182" s="3"/>
      <c r="D182" s="125">
        <v>45693</v>
      </c>
      <c r="E182" s="3"/>
      <c r="F182" s="126">
        <v>218.43700000000001</v>
      </c>
      <c r="G182" s="1" t="s">
        <v>885</v>
      </c>
      <c r="H182" s="135" t="s">
        <v>943</v>
      </c>
      <c r="I182" s="123">
        <v>562800</v>
      </c>
      <c r="J182" s="1" t="s">
        <v>17</v>
      </c>
      <c r="K182" s="127" t="s">
        <v>547</v>
      </c>
    </row>
    <row r="183" spans="1:11">
      <c r="A183" s="3">
        <f t="shared" si="3"/>
        <v>181</v>
      </c>
      <c r="B183" s="5" t="s">
        <v>832</v>
      </c>
      <c r="C183" s="3"/>
      <c r="D183" s="26">
        <v>45693</v>
      </c>
      <c r="E183" s="3"/>
      <c r="F183" s="3">
        <v>218.43700000000001</v>
      </c>
      <c r="G183" s="1" t="s">
        <v>886</v>
      </c>
      <c r="H183" s="135" t="s">
        <v>944</v>
      </c>
      <c r="I183" s="123">
        <v>562800</v>
      </c>
      <c r="J183" s="1" t="s">
        <v>17</v>
      </c>
      <c r="K183" s="1" t="s">
        <v>547</v>
      </c>
    </row>
    <row r="184" spans="1:11">
      <c r="A184" s="3">
        <f t="shared" si="3"/>
        <v>182</v>
      </c>
      <c r="B184" s="124" t="s">
        <v>834</v>
      </c>
      <c r="C184" s="3"/>
      <c r="D184" s="125">
        <v>45748</v>
      </c>
      <c r="E184" s="3"/>
      <c r="F184" s="126">
        <v>218.43700000000001</v>
      </c>
      <c r="G184" s="1" t="s">
        <v>887</v>
      </c>
      <c r="H184" s="135" t="s">
        <v>945</v>
      </c>
      <c r="I184" s="123">
        <v>1601300</v>
      </c>
      <c r="J184" s="1" t="s">
        <v>17</v>
      </c>
      <c r="K184" s="127" t="s">
        <v>547</v>
      </c>
    </row>
    <row r="185" spans="1:11">
      <c r="A185" s="3">
        <f t="shared" si="3"/>
        <v>183</v>
      </c>
      <c r="B185" s="5" t="s">
        <v>835</v>
      </c>
      <c r="C185" s="3"/>
      <c r="D185" s="26">
        <v>45719</v>
      </c>
      <c r="E185" s="3"/>
      <c r="F185" s="3">
        <v>218.43700000000001</v>
      </c>
      <c r="G185" s="1" t="s">
        <v>888</v>
      </c>
      <c r="H185" s="135" t="s">
        <v>946</v>
      </c>
      <c r="I185" s="123">
        <v>904500</v>
      </c>
      <c r="J185" s="1" t="s">
        <v>17</v>
      </c>
      <c r="K185" s="1" t="s">
        <v>16</v>
      </c>
    </row>
    <row r="186" spans="1:11">
      <c r="A186" s="3">
        <f t="shared" si="3"/>
        <v>184</v>
      </c>
      <c r="B186" s="124" t="s">
        <v>835</v>
      </c>
      <c r="C186" s="3"/>
      <c r="D186" s="125">
        <v>45720</v>
      </c>
      <c r="E186" s="3"/>
      <c r="F186" s="126">
        <v>218.43700000000001</v>
      </c>
      <c r="G186" s="1" t="s">
        <v>889</v>
      </c>
      <c r="H186" s="135" t="s">
        <v>947</v>
      </c>
      <c r="I186" s="123">
        <v>904500</v>
      </c>
      <c r="J186" s="1" t="s">
        <v>17</v>
      </c>
      <c r="K186" s="127" t="s">
        <v>16</v>
      </c>
    </row>
    <row r="187" spans="1:11">
      <c r="A187" s="3">
        <f t="shared" si="3"/>
        <v>185</v>
      </c>
      <c r="B187" s="5" t="s">
        <v>835</v>
      </c>
      <c r="C187" s="3"/>
      <c r="D187" s="26">
        <v>45720</v>
      </c>
      <c r="E187" s="3"/>
      <c r="F187" s="3">
        <v>218.43700000000001</v>
      </c>
      <c r="G187" s="1" t="s">
        <v>890</v>
      </c>
      <c r="H187" s="135" t="s">
        <v>948</v>
      </c>
      <c r="I187" s="123">
        <v>904500</v>
      </c>
      <c r="J187" s="1" t="s">
        <v>17</v>
      </c>
      <c r="K187" s="1" t="s">
        <v>16</v>
      </c>
    </row>
    <row r="188" spans="1:11">
      <c r="A188" s="3">
        <f t="shared" si="3"/>
        <v>186</v>
      </c>
      <c r="B188" s="124" t="s">
        <v>835</v>
      </c>
      <c r="C188" s="3"/>
      <c r="D188" s="125">
        <v>45720</v>
      </c>
      <c r="E188" s="3"/>
      <c r="F188" s="126">
        <v>603.70000000000005</v>
      </c>
      <c r="G188" s="1" t="s">
        <v>891</v>
      </c>
      <c r="H188" s="135" t="s">
        <v>949</v>
      </c>
      <c r="I188" s="123">
        <v>904500</v>
      </c>
      <c r="J188" s="1" t="s">
        <v>17</v>
      </c>
      <c r="K188" s="127" t="s">
        <v>16</v>
      </c>
    </row>
    <row r="189" spans="1:11">
      <c r="A189" s="3">
        <f t="shared" si="3"/>
        <v>187</v>
      </c>
      <c r="B189" s="5" t="s">
        <v>835</v>
      </c>
      <c r="C189" s="3"/>
      <c r="D189" s="26">
        <v>45720</v>
      </c>
      <c r="E189" s="3"/>
      <c r="F189" s="3">
        <v>341</v>
      </c>
      <c r="G189" s="1" t="s">
        <v>892</v>
      </c>
      <c r="H189" s="135" t="s">
        <v>950</v>
      </c>
      <c r="I189" s="123">
        <v>904500</v>
      </c>
      <c r="J189" s="1" t="s">
        <v>17</v>
      </c>
      <c r="K189" s="1" t="s">
        <v>16</v>
      </c>
    </row>
    <row r="190" spans="1:11">
      <c r="A190" s="3">
        <f t="shared" si="3"/>
        <v>188</v>
      </c>
      <c r="B190" s="124" t="s">
        <v>835</v>
      </c>
      <c r="C190" s="3"/>
      <c r="D190" s="125">
        <v>45720</v>
      </c>
      <c r="E190" s="3"/>
      <c r="F190" s="126">
        <v>341</v>
      </c>
      <c r="G190" s="1" t="s">
        <v>893</v>
      </c>
      <c r="H190" s="135" t="s">
        <v>951</v>
      </c>
      <c r="I190" s="123">
        <v>904500</v>
      </c>
      <c r="J190" s="1" t="s">
        <v>17</v>
      </c>
      <c r="K190" s="127" t="s">
        <v>16</v>
      </c>
    </row>
    <row r="191" spans="1:11">
      <c r="A191" s="3">
        <f t="shared" si="3"/>
        <v>189</v>
      </c>
      <c r="B191" s="5" t="s">
        <v>812</v>
      </c>
      <c r="C191" s="3"/>
      <c r="D191" s="26">
        <v>45754</v>
      </c>
      <c r="E191" s="3"/>
      <c r="F191" s="3">
        <v>341</v>
      </c>
      <c r="G191" s="1" t="s">
        <v>819</v>
      </c>
      <c r="H191" s="135" t="s">
        <v>824</v>
      </c>
      <c r="I191" s="123">
        <v>2881000</v>
      </c>
      <c r="J191" s="1" t="s">
        <v>17</v>
      </c>
      <c r="K191" s="1" t="s">
        <v>14</v>
      </c>
    </row>
    <row r="192" spans="1:11">
      <c r="A192" s="3">
        <f t="shared" si="3"/>
        <v>190</v>
      </c>
      <c r="B192" s="124" t="s">
        <v>952</v>
      </c>
      <c r="C192" s="3"/>
      <c r="D192" s="125">
        <v>45790</v>
      </c>
      <c r="E192" s="3"/>
      <c r="F192" s="126">
        <v>341</v>
      </c>
      <c r="G192" s="1" t="s">
        <v>954</v>
      </c>
      <c r="H192" s="135" t="s">
        <v>957</v>
      </c>
      <c r="I192" s="123">
        <v>751070</v>
      </c>
      <c r="J192" s="1" t="s">
        <v>17</v>
      </c>
      <c r="K192" s="127" t="s">
        <v>547</v>
      </c>
    </row>
    <row r="193" spans="1:11">
      <c r="A193" s="3">
        <f t="shared" si="3"/>
        <v>191</v>
      </c>
      <c r="B193" s="5" t="s">
        <v>952</v>
      </c>
      <c r="C193" s="3"/>
      <c r="D193" s="26">
        <v>45790</v>
      </c>
      <c r="E193" s="3"/>
      <c r="F193" s="3">
        <v>1086.2</v>
      </c>
      <c r="G193" s="1" t="s">
        <v>955</v>
      </c>
      <c r="H193" s="135" t="s">
        <v>958</v>
      </c>
      <c r="I193" s="123">
        <v>751070</v>
      </c>
      <c r="J193" s="1" t="s">
        <v>17</v>
      </c>
      <c r="K193" s="1" t="s">
        <v>547</v>
      </c>
    </row>
    <row r="194" spans="1:11">
      <c r="A194" s="3">
        <f t="shared" si="3"/>
        <v>192</v>
      </c>
      <c r="B194" s="124" t="s">
        <v>953</v>
      </c>
      <c r="C194" s="3"/>
      <c r="D194" s="125">
        <v>45792</v>
      </c>
      <c r="E194" s="3"/>
      <c r="F194" s="126">
        <v>1086.2</v>
      </c>
      <c r="G194" s="1" t="s">
        <v>956</v>
      </c>
      <c r="H194" s="135" t="s">
        <v>959</v>
      </c>
      <c r="I194" s="123">
        <v>2465600</v>
      </c>
      <c r="J194" s="1" t="s">
        <v>17</v>
      </c>
      <c r="K194" s="127" t="s">
        <v>740</v>
      </c>
    </row>
    <row r="195" spans="1:11">
      <c r="A195" s="3">
        <f t="shared" si="3"/>
        <v>193</v>
      </c>
      <c r="B195" s="124" t="s">
        <v>960</v>
      </c>
      <c r="C195" s="3"/>
      <c r="D195" s="125">
        <v>45931</v>
      </c>
      <c r="E195" s="3"/>
      <c r="F195" s="126">
        <v>267.76499999999999</v>
      </c>
      <c r="G195" s="1" t="s">
        <v>971</v>
      </c>
      <c r="H195" s="135" t="s">
        <v>994</v>
      </c>
      <c r="I195" s="123">
        <v>3216000</v>
      </c>
      <c r="J195" s="1" t="s">
        <v>17</v>
      </c>
      <c r="K195" s="127" t="s">
        <v>14</v>
      </c>
    </row>
    <row r="196" spans="1:11">
      <c r="A196" s="3">
        <f t="shared" si="3"/>
        <v>194</v>
      </c>
      <c r="B196" s="124" t="s">
        <v>961</v>
      </c>
      <c r="C196" s="3"/>
      <c r="D196" s="125">
        <v>45950</v>
      </c>
      <c r="E196" s="3"/>
      <c r="F196" s="126">
        <v>885.57299999999998</v>
      </c>
      <c r="G196" s="1" t="s">
        <v>972</v>
      </c>
      <c r="H196" s="135" t="s">
        <v>995</v>
      </c>
      <c r="I196" s="123">
        <v>633149.63819999993</v>
      </c>
      <c r="J196" s="1" t="s">
        <v>17</v>
      </c>
      <c r="K196" s="127" t="s">
        <v>14</v>
      </c>
    </row>
    <row r="197" spans="1:11">
      <c r="A197" s="3">
        <f t="shared" si="3"/>
        <v>195</v>
      </c>
      <c r="B197" s="5" t="s">
        <v>962</v>
      </c>
      <c r="C197" s="3"/>
      <c r="D197" s="26">
        <v>45950</v>
      </c>
      <c r="E197" s="3"/>
      <c r="F197" s="3">
        <v>1157.5999999999999</v>
      </c>
      <c r="G197" s="1" t="s">
        <v>973</v>
      </c>
      <c r="H197" s="135" t="s">
        <v>996</v>
      </c>
      <c r="I197" s="123">
        <v>633149.63819999993</v>
      </c>
      <c r="J197" s="1" t="s">
        <v>17</v>
      </c>
      <c r="K197" s="1" t="s">
        <v>14</v>
      </c>
    </row>
    <row r="198" spans="1:11">
      <c r="A198" s="3">
        <f t="shared" si="3"/>
        <v>196</v>
      </c>
      <c r="B198" s="124" t="s">
        <v>961</v>
      </c>
      <c r="C198" s="3"/>
      <c r="D198" s="125">
        <v>45950</v>
      </c>
      <c r="E198" s="3"/>
      <c r="F198" s="126">
        <v>1174.3</v>
      </c>
      <c r="G198" s="1" t="s">
        <v>974</v>
      </c>
      <c r="H198" s="135" t="s">
        <v>997</v>
      </c>
      <c r="I198" s="123">
        <v>633149.63819999993</v>
      </c>
      <c r="J198" s="1" t="s">
        <v>17</v>
      </c>
      <c r="K198" s="127" t="s">
        <v>14</v>
      </c>
    </row>
    <row r="199" spans="1:11">
      <c r="A199" s="3">
        <f t="shared" si="3"/>
        <v>197</v>
      </c>
      <c r="B199" s="5" t="s">
        <v>963</v>
      </c>
      <c r="C199" s="3"/>
      <c r="D199" s="26">
        <v>45950</v>
      </c>
      <c r="E199" s="3"/>
      <c r="F199" s="3">
        <v>5333.4</v>
      </c>
      <c r="G199" s="1" t="s">
        <v>975</v>
      </c>
      <c r="H199" s="135" t="s">
        <v>998</v>
      </c>
      <c r="I199" s="123">
        <v>633149.63819999993</v>
      </c>
      <c r="J199" s="1" t="s">
        <v>17</v>
      </c>
      <c r="K199" s="1" t="s">
        <v>14</v>
      </c>
    </row>
    <row r="200" spans="1:11">
      <c r="A200" s="3">
        <f t="shared" si="3"/>
        <v>198</v>
      </c>
      <c r="B200" s="124" t="s">
        <v>961</v>
      </c>
      <c r="C200" s="3"/>
      <c r="D200" s="125">
        <v>45950</v>
      </c>
      <c r="E200" s="3"/>
      <c r="F200" s="126">
        <v>231.19</v>
      </c>
      <c r="G200" s="1" t="s">
        <v>976</v>
      </c>
      <c r="H200" s="135" t="s">
        <v>999</v>
      </c>
      <c r="I200" s="123">
        <v>633149.63819999993</v>
      </c>
      <c r="J200" s="1" t="s">
        <v>17</v>
      </c>
      <c r="K200" s="127" t="s">
        <v>14</v>
      </c>
    </row>
    <row r="201" spans="1:11">
      <c r="A201" s="3">
        <f t="shared" si="3"/>
        <v>199</v>
      </c>
      <c r="B201" s="5" t="s">
        <v>961</v>
      </c>
      <c r="C201" s="3"/>
      <c r="D201" s="26">
        <v>45950</v>
      </c>
      <c r="E201" s="3"/>
      <c r="F201" s="3">
        <v>231.19</v>
      </c>
      <c r="G201" s="1" t="s">
        <v>977</v>
      </c>
      <c r="H201" s="135" t="s">
        <v>1000</v>
      </c>
      <c r="I201" s="123">
        <v>633149.63819999993</v>
      </c>
      <c r="J201" s="1" t="s">
        <v>17</v>
      </c>
      <c r="K201" s="1" t="s">
        <v>14</v>
      </c>
    </row>
    <row r="202" spans="1:11">
      <c r="A202" s="3">
        <f t="shared" si="3"/>
        <v>200</v>
      </c>
      <c r="B202" s="124" t="s">
        <v>964</v>
      </c>
      <c r="C202" s="3"/>
      <c r="D202" s="125">
        <v>45950</v>
      </c>
      <c r="E202" s="3"/>
      <c r="F202" s="126">
        <v>231.19</v>
      </c>
      <c r="G202" s="1" t="s">
        <v>978</v>
      </c>
      <c r="H202" s="135" t="s">
        <v>1001</v>
      </c>
      <c r="I202" s="123">
        <v>633149.63819999993</v>
      </c>
      <c r="J202" s="1" t="s">
        <v>17</v>
      </c>
      <c r="K202" s="127" t="s">
        <v>14</v>
      </c>
    </row>
    <row r="203" spans="1:11">
      <c r="A203" s="3">
        <f t="shared" si="3"/>
        <v>201</v>
      </c>
      <c r="B203" s="5" t="s">
        <v>961</v>
      </c>
      <c r="C203" s="3"/>
      <c r="D203" s="26">
        <v>45950</v>
      </c>
      <c r="E203" s="3"/>
      <c r="F203" s="3">
        <v>231.19</v>
      </c>
      <c r="G203" s="1" t="s">
        <v>979</v>
      </c>
      <c r="H203" s="135" t="s">
        <v>1002</v>
      </c>
      <c r="I203" s="123">
        <v>633149.63819999993</v>
      </c>
      <c r="J203" s="1" t="s">
        <v>17</v>
      </c>
      <c r="K203" s="1" t="s">
        <v>14</v>
      </c>
    </row>
    <row r="204" spans="1:11">
      <c r="A204" s="3">
        <f t="shared" si="3"/>
        <v>202</v>
      </c>
      <c r="B204" s="124" t="s">
        <v>963</v>
      </c>
      <c r="C204" s="3"/>
      <c r="D204" s="125">
        <v>45950</v>
      </c>
      <c r="E204" s="3"/>
      <c r="F204" s="126">
        <v>231.19</v>
      </c>
      <c r="G204" s="1" t="s">
        <v>980</v>
      </c>
      <c r="H204" s="135" t="s">
        <v>1003</v>
      </c>
      <c r="I204" s="123">
        <v>633149.63819999993</v>
      </c>
      <c r="J204" s="1" t="s">
        <v>17</v>
      </c>
      <c r="K204" s="127" t="s">
        <v>14</v>
      </c>
    </row>
    <row r="205" spans="1:11">
      <c r="A205" s="3">
        <f t="shared" si="3"/>
        <v>203</v>
      </c>
      <c r="B205" s="5" t="s">
        <v>963</v>
      </c>
      <c r="C205" s="3"/>
      <c r="D205" s="26">
        <v>45950</v>
      </c>
      <c r="E205" s="3"/>
      <c r="F205" s="3">
        <v>231.19</v>
      </c>
      <c r="G205" s="1" t="s">
        <v>981</v>
      </c>
      <c r="H205" s="135" t="s">
        <v>1004</v>
      </c>
      <c r="I205" s="123">
        <v>633149.63819999993</v>
      </c>
      <c r="J205" s="1" t="s">
        <v>17</v>
      </c>
      <c r="K205" s="1" t="s">
        <v>14</v>
      </c>
    </row>
    <row r="206" spans="1:11">
      <c r="A206" s="3">
        <f t="shared" si="3"/>
        <v>204</v>
      </c>
      <c r="B206" s="124" t="s">
        <v>961</v>
      </c>
      <c r="C206" s="3"/>
      <c r="D206" s="125">
        <v>45950</v>
      </c>
      <c r="E206" s="3"/>
      <c r="F206" s="126">
        <v>231.19</v>
      </c>
      <c r="G206" s="1" t="s">
        <v>982</v>
      </c>
      <c r="H206" s="135" t="s">
        <v>1005</v>
      </c>
      <c r="I206" s="123">
        <v>633149.63819999993</v>
      </c>
      <c r="J206" s="1" t="s">
        <v>17</v>
      </c>
      <c r="K206" s="127" t="s">
        <v>14</v>
      </c>
    </row>
    <row r="207" spans="1:11">
      <c r="A207" s="3">
        <f t="shared" si="3"/>
        <v>205</v>
      </c>
      <c r="B207" s="5" t="s">
        <v>964</v>
      </c>
      <c r="C207" s="3"/>
      <c r="D207" s="26">
        <v>45950</v>
      </c>
      <c r="E207" s="3"/>
      <c r="F207" s="3">
        <v>231.19</v>
      </c>
      <c r="G207" s="1" t="s">
        <v>983</v>
      </c>
      <c r="H207" s="135" t="s">
        <v>1006</v>
      </c>
      <c r="I207" s="123">
        <v>633149.63819999993</v>
      </c>
      <c r="J207" s="1" t="s">
        <v>17</v>
      </c>
      <c r="K207" s="1" t="s">
        <v>14</v>
      </c>
    </row>
    <row r="208" spans="1:11">
      <c r="A208" s="3">
        <f t="shared" si="3"/>
        <v>206</v>
      </c>
      <c r="B208" s="124" t="s">
        <v>965</v>
      </c>
      <c r="C208" s="3"/>
      <c r="D208" s="125">
        <v>45945</v>
      </c>
      <c r="E208" s="3"/>
      <c r="F208" s="126">
        <v>231.19</v>
      </c>
      <c r="G208" s="1" t="s">
        <v>984</v>
      </c>
      <c r="H208" s="135" t="s">
        <v>1007</v>
      </c>
      <c r="I208" s="123">
        <v>646550</v>
      </c>
      <c r="J208" s="1" t="s">
        <v>17</v>
      </c>
      <c r="K208" s="127" t="s">
        <v>14</v>
      </c>
    </row>
    <row r="209" spans="1:11">
      <c r="A209" s="3">
        <f t="shared" si="3"/>
        <v>207</v>
      </c>
      <c r="B209" s="5" t="s">
        <v>965</v>
      </c>
      <c r="C209" s="3"/>
      <c r="D209" s="26">
        <v>45945</v>
      </c>
      <c r="E209" s="3"/>
      <c r="F209" s="3">
        <v>2321.19</v>
      </c>
      <c r="G209" s="1" t="s">
        <v>985</v>
      </c>
      <c r="H209" s="135" t="s">
        <v>1008</v>
      </c>
      <c r="I209" s="123">
        <v>646550</v>
      </c>
      <c r="J209" s="1" t="s">
        <v>17</v>
      </c>
      <c r="K209" s="1" t="s">
        <v>14</v>
      </c>
    </row>
    <row r="210" spans="1:11">
      <c r="A210" s="3">
        <f t="shared" si="3"/>
        <v>208</v>
      </c>
      <c r="B210" s="124" t="s">
        <v>966</v>
      </c>
      <c r="C210" s="3"/>
      <c r="D210" s="125">
        <v>45945</v>
      </c>
      <c r="E210" s="3"/>
      <c r="F210" s="126">
        <v>231.19</v>
      </c>
      <c r="G210" s="1" t="s">
        <v>986</v>
      </c>
      <c r="H210" s="135" t="s">
        <v>1009</v>
      </c>
      <c r="I210" s="123">
        <v>646550</v>
      </c>
      <c r="J210" s="1" t="s">
        <v>17</v>
      </c>
      <c r="K210" s="127" t="s">
        <v>14</v>
      </c>
    </row>
    <row r="211" spans="1:11">
      <c r="A211" s="3">
        <f t="shared" si="3"/>
        <v>209</v>
      </c>
      <c r="B211" s="5" t="s">
        <v>966</v>
      </c>
      <c r="C211" s="3"/>
      <c r="D211" s="26">
        <v>45945</v>
      </c>
      <c r="E211" s="3"/>
      <c r="F211" s="3">
        <v>231.19</v>
      </c>
      <c r="G211" s="1" t="s">
        <v>987</v>
      </c>
      <c r="H211" s="135" t="s">
        <v>1010</v>
      </c>
      <c r="I211" s="123">
        <v>646550</v>
      </c>
      <c r="J211" s="1" t="s">
        <v>17</v>
      </c>
      <c r="K211" s="1" t="s">
        <v>14</v>
      </c>
    </row>
    <row r="212" spans="1:11">
      <c r="A212" s="3">
        <f t="shared" si="3"/>
        <v>210</v>
      </c>
      <c r="B212" s="124" t="s">
        <v>966</v>
      </c>
      <c r="C212" s="3"/>
      <c r="D212" s="125">
        <v>45945</v>
      </c>
      <c r="E212" s="3"/>
      <c r="F212" s="126">
        <v>236.08</v>
      </c>
      <c r="G212" s="1" t="s">
        <v>988</v>
      </c>
      <c r="H212" s="135" t="s">
        <v>1011</v>
      </c>
      <c r="I212" s="123">
        <v>646550</v>
      </c>
      <c r="J212" s="1" t="s">
        <v>17</v>
      </c>
      <c r="K212" s="127" t="s">
        <v>14</v>
      </c>
    </row>
    <row r="213" spans="1:11">
      <c r="A213" s="3">
        <f t="shared" si="3"/>
        <v>211</v>
      </c>
      <c r="B213" s="5" t="s">
        <v>967</v>
      </c>
      <c r="C213" s="3"/>
      <c r="D213" s="26">
        <v>45952</v>
      </c>
      <c r="E213" s="3"/>
      <c r="F213" s="3">
        <v>236.08</v>
      </c>
      <c r="G213" s="1" t="s">
        <v>989</v>
      </c>
      <c r="H213" s="135" t="s">
        <v>1012</v>
      </c>
      <c r="I213" s="123">
        <v>62980</v>
      </c>
      <c r="J213" s="1" t="s">
        <v>17</v>
      </c>
      <c r="K213" s="1" t="s">
        <v>14</v>
      </c>
    </row>
    <row r="214" spans="1:11">
      <c r="A214" s="3">
        <f t="shared" si="3"/>
        <v>212</v>
      </c>
      <c r="B214" s="124" t="s">
        <v>968</v>
      </c>
      <c r="C214" s="3"/>
      <c r="D214" s="125">
        <v>45954</v>
      </c>
      <c r="E214" s="3"/>
      <c r="F214" s="126">
        <v>236.08</v>
      </c>
      <c r="G214" s="1" t="s">
        <v>990</v>
      </c>
      <c r="H214" s="135" t="s">
        <v>1013</v>
      </c>
      <c r="I214" s="123">
        <v>2646500</v>
      </c>
      <c r="J214" s="1" t="s">
        <v>17</v>
      </c>
      <c r="K214" s="127" t="s">
        <v>547</v>
      </c>
    </row>
    <row r="215" spans="1:11">
      <c r="A215" s="3">
        <f t="shared" si="3"/>
        <v>213</v>
      </c>
      <c r="B215" s="5" t="s">
        <v>969</v>
      </c>
      <c r="C215" s="3"/>
      <c r="D215" s="26">
        <v>45961</v>
      </c>
      <c r="E215" s="3"/>
      <c r="F215" s="3">
        <v>236.08</v>
      </c>
      <c r="G215" s="1" t="s">
        <v>991</v>
      </c>
      <c r="H215" s="135" t="s">
        <v>1014</v>
      </c>
      <c r="I215" s="123">
        <v>737000</v>
      </c>
      <c r="J215" s="1" t="s">
        <v>17</v>
      </c>
      <c r="K215" s="1" t="s">
        <v>14</v>
      </c>
    </row>
    <row r="216" spans="1:11">
      <c r="A216" s="3">
        <f t="shared" si="3"/>
        <v>214</v>
      </c>
      <c r="B216" s="124" t="s">
        <v>969</v>
      </c>
      <c r="C216" s="3"/>
      <c r="D216" s="125">
        <v>45961</v>
      </c>
      <c r="E216" s="3"/>
      <c r="F216" s="126">
        <v>236.08</v>
      </c>
      <c r="G216" s="1" t="s">
        <v>992</v>
      </c>
      <c r="H216" s="135" t="s">
        <v>1015</v>
      </c>
      <c r="I216" s="123">
        <v>737000</v>
      </c>
      <c r="J216" s="1" t="s">
        <v>17</v>
      </c>
      <c r="K216" s="127" t="s">
        <v>14</v>
      </c>
    </row>
    <row r="217" spans="1:11">
      <c r="A217" s="3">
        <f t="shared" si="3"/>
        <v>215</v>
      </c>
      <c r="B217" s="5" t="s">
        <v>970</v>
      </c>
      <c r="C217" s="3"/>
      <c r="D217" s="26">
        <v>45986</v>
      </c>
      <c r="E217" s="3"/>
      <c r="F217" s="3">
        <v>229.97</v>
      </c>
      <c r="G217" s="1" t="s">
        <v>993</v>
      </c>
      <c r="H217" s="135" t="s">
        <v>1016</v>
      </c>
      <c r="I217" s="123">
        <v>2345000</v>
      </c>
      <c r="J217" s="1" t="s">
        <v>17</v>
      </c>
      <c r="K217" s="1" t="s">
        <v>14</v>
      </c>
    </row>
    <row r="220" spans="1:11">
      <c r="I220" s="133">
        <f>SUM(I3:I219)</f>
        <v>297454321.67276955</v>
      </c>
    </row>
  </sheetData>
  <autoFilter ref="A2:K217" xr:uid="{D36E2A3B-B0E4-4688-A20A-28A0668E6D52}"/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DB7E2DBC6BC4FB2793680CF29C662" ma:contentTypeVersion="19" ma:contentTypeDescription="Create a new document." ma:contentTypeScope="" ma:versionID="65e0f98cb8280d2b90d8cf941f8a8d14">
  <xsd:schema xmlns:xsd="http://www.w3.org/2001/XMLSchema" xmlns:xs="http://www.w3.org/2001/XMLSchema" xmlns:p="http://schemas.microsoft.com/office/2006/metadata/properties" xmlns:ns1="http://schemas.microsoft.com/sharepoint/v3" xmlns:ns2="be21d941-57b1-47f1-a6b5-11d71513eb6e" xmlns:ns3="77e3eb94-57ff-4f8f-8b92-a9351282f51d" targetNamespace="http://schemas.microsoft.com/office/2006/metadata/properties" ma:root="true" ma:fieldsID="aff5d42b20e77a2302dae1d502082f5f" ns1:_="" ns2:_="" ns3:_="">
    <xsd:import namespace="http://schemas.microsoft.com/sharepoint/v3"/>
    <xsd:import namespace="be21d941-57b1-47f1-a6b5-11d71513eb6e"/>
    <xsd:import namespace="77e3eb94-57ff-4f8f-8b92-a9351282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1d941-57b1-47f1-a6b5-11d71513e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eb94-57ff-4f8f-8b92-a9351282f5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11df54-acec-4fa2-98b2-82c54dda76c2}" ma:internalName="TaxCatchAll" ma:showField="CatchAllData" ma:web="77e3eb94-57ff-4f8f-8b92-a9351282f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7e3eb94-57ff-4f8f-8b92-a9351282f51d" xsi:nil="true"/>
    <_Flow_SignoffStatus xmlns="be21d941-57b1-47f1-a6b5-11d71513eb6e" xsi:nil="true"/>
    <_ip_UnifiedCompliancePolicyProperties xmlns="http://schemas.microsoft.com/sharepoint/v3" xsi:nil="true"/>
    <lcf76f155ced4ddcb4097134ff3c332f xmlns="be21d941-57b1-47f1-a6b5-11d71513e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F487D-6D1F-46EF-8827-6159F940B50C}"/>
</file>

<file path=customXml/itemProps2.xml><?xml version="1.0" encoding="utf-8"?>
<ds:datastoreItem xmlns:ds="http://schemas.openxmlformats.org/officeDocument/2006/customXml" ds:itemID="{3BD5FB5F-2315-4514-941C-36EA8E34B673}">
  <ds:schemaRefs>
    <ds:schemaRef ds:uri="http://purl.org/dc/elements/1.1/"/>
    <ds:schemaRef ds:uri="1f8ab69a-3e00-4563-a2bb-6e6f1999d88f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3874de58-c31c-45d0-bd53-381f2df3857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DC1BD7-A275-4B87-A271-775665451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MCF Assets</vt:lpstr>
      <vt:lpstr>GOAL and Other Donor Assets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Pauline Nantume</cp:lastModifiedBy>
  <cp:revision/>
  <dcterms:created xsi:type="dcterms:W3CDTF">2014-12-14T16:21:30Z</dcterms:created>
  <dcterms:modified xsi:type="dcterms:W3CDTF">2025-12-18T06:58:29Z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0x010100E4BDB7E2DBC6BC4FB2793680CF29C662</vt:lpwstr>
  </property>
</Properties>
</file>