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9004DB0D-BAB3-4216-88BA-B8BBAE8E1A71}" xr6:coauthVersionLast="47" xr6:coauthVersionMax="47" xr10:uidLastSave="{00000000-0000-0000-0000-000000000000}"/>
  <bookViews>
    <workbookView xWindow="28680" yWindow="-120" windowWidth="29040" windowHeight="15720" tabRatio="738" xr2:uid="{00000000-000D-0000-FFFF-FFFF00000000}"/>
  </bookViews>
  <sheets>
    <sheet name="LOT 1 - Al-Laj 1 water station" sheetId="2" r:id="rId1"/>
    <sheet name="Lot 2 - Al-Laj 2 water station" sheetId="7" r:id="rId2"/>
    <sheet name="Lot 3 - Al-Laj 3 water station" sheetId="8" r:id="rId3"/>
    <sheet name="Lot 4 - Al-Laj 4 water station" sheetId="9" r:id="rId4"/>
    <sheet name="Lot 5 - Al-Laj wells 2 station" sheetId="15" r:id="rId5"/>
  </sheets>
  <definedNames>
    <definedName name="_xlnm.Print_Area" localSheetId="4">'Lot 5 - Al-Laj wells 2 station'!$A$1:$M$35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8" l="1"/>
  <c r="I9" i="8"/>
  <c r="I10" i="8"/>
  <c r="I11" i="8"/>
  <c r="I12" i="8"/>
  <c r="I13" i="8"/>
  <c r="I14" i="8"/>
  <c r="I15" i="8"/>
  <c r="I16" i="8"/>
  <c r="I17" i="8"/>
  <c r="I18" i="8"/>
  <c r="I19" i="8"/>
  <c r="I20" i="8"/>
  <c r="I21" i="8"/>
  <c r="I22" i="8"/>
  <c r="I23" i="8"/>
  <c r="I24" i="8"/>
  <c r="I25" i="8"/>
  <c r="I26" i="8"/>
  <c r="I27" i="8"/>
  <c r="I28" i="8"/>
  <c r="I29" i="8"/>
  <c r="I30" i="8"/>
  <c r="I31" i="8"/>
  <c r="I32" i="8"/>
  <c r="I8" i="7"/>
  <c r="I9" i="7"/>
  <c r="I10" i="7"/>
  <c r="I11" i="7"/>
  <c r="I12" i="7"/>
  <c r="I13" i="7"/>
  <c r="I14" i="7"/>
  <c r="I15" i="7"/>
  <c r="I16" i="7"/>
  <c r="I17" i="7"/>
  <c r="I18" i="7"/>
  <c r="I19" i="7"/>
  <c r="I20" i="7"/>
  <c r="I21" i="7"/>
  <c r="I22" i="7"/>
  <c r="I23" i="7"/>
  <c r="I24" i="7"/>
  <c r="I25" i="7"/>
  <c r="I8" i="2"/>
  <c r="I9" i="2"/>
  <c r="I10" i="2"/>
  <c r="I11" i="2"/>
  <c r="I12" i="2"/>
  <c r="I13" i="2"/>
  <c r="I14" i="2"/>
  <c r="I15" i="2"/>
  <c r="I16" i="2"/>
  <c r="I17" i="2"/>
  <c r="I18" i="2"/>
  <c r="I19" i="2"/>
  <c r="I20" i="2"/>
  <c r="I21" i="2"/>
  <c r="I22" i="2"/>
  <c r="I23" i="2"/>
  <c r="I24" i="2"/>
  <c r="I25" i="2"/>
  <c r="I26" i="2"/>
  <c r="I27" i="2"/>
  <c r="I28" i="2"/>
  <c r="I29" i="2"/>
  <c r="I8" i="15"/>
  <c r="I9" i="15"/>
  <c r="I10" i="15"/>
  <c r="I11" i="15"/>
  <c r="I12" i="15"/>
  <c r="I13" i="15"/>
  <c r="I14" i="15"/>
  <c r="I15" i="15"/>
  <c r="I16" i="15"/>
  <c r="I17" i="15"/>
  <c r="I18" i="15"/>
  <c r="I19" i="15"/>
  <c r="I20" i="15"/>
  <c r="I21" i="15"/>
  <c r="I22" i="15"/>
  <c r="I23" i="15"/>
  <c r="I24" i="15"/>
  <c r="I8" i="9"/>
  <c r="I9" i="9"/>
  <c r="I10" i="9"/>
  <c r="I11" i="9"/>
  <c r="I12" i="9"/>
  <c r="I13" i="9"/>
  <c r="I14" i="9"/>
  <c r="I15" i="9"/>
  <c r="I16" i="9"/>
  <c r="I17" i="9"/>
  <c r="I18" i="9"/>
  <c r="I19" i="9"/>
  <c r="I20" i="9"/>
  <c r="I21" i="9"/>
  <c r="I22" i="9"/>
  <c r="I23" i="9"/>
  <c r="I24" i="9"/>
  <c r="I25" i="9"/>
  <c r="I26" i="9"/>
  <c r="I27" i="9"/>
  <c r="I28" i="9"/>
  <c r="I29" i="9"/>
  <c r="I30" i="9"/>
  <c r="I31" i="9"/>
  <c r="I7" i="9" l="1"/>
  <c r="I32" i="9" s="1"/>
  <c r="I7" i="8"/>
  <c r="I33" i="8" s="1"/>
  <c r="I7" i="7"/>
  <c r="I26" i="7" s="1"/>
  <c r="I7" i="2"/>
  <c r="I30" i="2" s="1"/>
  <c r="I7" i="15" l="1"/>
  <c r="I25" i="15" s="1"/>
</calcChain>
</file>

<file path=xl/sharedStrings.xml><?xml version="1.0" encoding="utf-8"?>
<sst xmlns="http://schemas.openxmlformats.org/spreadsheetml/2006/main" count="701" uniqueCount="230">
  <si>
    <t xml:space="preserve">Instructions for companies 
1. Please fill out prices ONLY in column I (unit price) marked in yellow. Total price of each line and grand total cost are calculated by formulas. 
2. Please fill out all fields marked in yellow colour.
3. All prices must be in USD currency.
4. Materials provided for the works must adhere to the quality standards laid out in Annex 1 - Technical Specification therefore, offered prices should correspond to the said quality. 
</t>
  </si>
  <si>
    <t>#</t>
  </si>
  <si>
    <t>Description (English)</t>
  </si>
  <si>
    <t>Description (Arabic)</t>
  </si>
  <si>
    <t>Specification (English)</t>
  </si>
  <si>
    <t>Specification (Arabic)</t>
  </si>
  <si>
    <t>Pull up, Inspection, and Reinstallation of a Submersible Pump</t>
  </si>
  <si>
    <t>مسحب وإعادة تركيب مضخة غاطسة وفحصها</t>
  </si>
  <si>
    <t>Pull up, Inspection, and Reinstallation of a Submersible Pump
The work includes pull up the submersible pump using a suitable crane, inspecting it to ensure proper functionality, checking the pipelines and connections, and reinstalling the pump .
The work includes:
Execution of all necessary tasks for pump pull up and reinstallation.
Inspection of the pump to confirm operational efficiency.
Inspection of pipelines to ensure there are no leaks.
Reconnection of electrical cables properly.
Supply of all necessary materials, including gaskets, bolts, and accessories required for completing the work.
The work shall be carried out in accordance with technical specifications and the supervising committee instructions.</t>
  </si>
  <si>
    <t>سحب وإعادة تركيب مضخة غاطسة وفحصها
يشمل العمل سحب المضخة الغاطسة بواسطة رافعة مناسبة، وفحصها للتأكد من سلامة عملها، بالإضافة إلى فحص الأنابيب والتوصيلات، ثم إعادة تنزيل المضخة بعد التأكد من جاهزيتها.
يتضمن العمل:
تنفيذ جميع الأعمال اللازمة لعملية السحب والتنزيل.
فحص المضخة والتأكد من كفاءتها التشغيلية.
فحص خطوط الأنابيب والتأكد من عدم وجود تسربات.
إعادة توصيل الكابلات الكهربائية بالشكل الصحيح.
تأمين جميع المستلزمات اللازمة، بما في ذلك الجوانات، البراغي، والإكسسوارات المطلوبة لإتمام العمل.
يتم التنفيذ وفق المواصفات الفنية وتعليمات الجهة المشرفة.</t>
  </si>
  <si>
    <t>lump sum</t>
  </si>
  <si>
    <t>Execution of Maintenance Points</t>
  </si>
  <si>
    <t>تنفيذ نقاط صيانة على خط الضخ</t>
  </si>
  <si>
    <t>Execution of Maintenance Points on Pumping Lines in accordance with the approved technical specifications, including:
Excavation work to access the maintenance site, ensuring all necessary safety measures are taken.
Carrying out the required repairs based on the type of fault, whether by replacing damaged parts or rehabilitating connections.
Backfilling and reinstatement work using suitable materials to ensure the stability of the pipeline after maintenance.
Supply and installation of all necessary accessories, such as flanges, gaskets, and bolts, as needed.
Performing all operational and hydraulic tests to verify the integrity of the repair and ensure there are no leaks.
The price includes all necessary work to complete the job in full, as per the supervising engineer's instructions.
All materials and equipment used must comply with international standards and approved engineering specifications.</t>
  </si>
  <si>
    <t>تنفيذ نقاط صيانة على خطوط الضخ وفقًا للمواصفات الفنية المعتمدة، ويشمل:
-  أعمال الحفر للوصول إلى موقع الصيانة، مع اتخاذ جميع تدابير السلامة اللازمة.
-  تنفيذ أعمال الإصلاح اللازمة وفقًا لنوع العطل، سواء كان استبدال أجزاء تالفة أو إعادة تأهيل التوصيلات.
-  أعمال الردم وإعادة التهيئة باستخدام المواد المناسبة لضمان استقرار الخط بعد الصيانة.
-  توريد وتركيب جميع الملحقات اللازمة مثل الفلنجات، الجوانات، والبراغي، حسب الحاجة.
-  إجراء جميع الاختبارات التشغيلية والهيدروليكية للتأكد من سلامة الإصلاح وعدم وجود تسربات.
-  السعر يشمل جميع الأعمال المطلوبة لإتمام العمل بالكامل، وفقًا لتوجيهات المهندس المشرف.
-  جميع المواد والمعدات المستخدمة يجب أن تكون مطابقة للمواصفات الدولية والمعايير الهندسية المعتمدة.</t>
  </si>
  <si>
    <t>Point</t>
  </si>
  <si>
    <t xml:space="preserve"> Power Factor Correction Panel 200 KVAR</t>
  </si>
  <si>
    <t>لوحة تحسين عامل الاستطاعة 200 KVAR</t>
  </si>
  <si>
    <t>Supply and installation of a power factor improvement panel according to the following specifications:
Capacity with a capacity of 200 KVAR
-Placed within a suitable metal panel IP54 to achieve appropriate protection and a protection interface for the capacitors.
-The capacitors are connected to suitable contactors and equipped with suitable discharge current.
Equipped with a programmable programming and driving panel. equipped with a digital display screen
Cooling fans are installed connected to the driving panel
-Equipped with  630 A  breaker for input and suitable copper bars for distribution.
The price includes materials, installation, transportation costs, labor and everything necessary to complete the work in the best possible way according to the instructions of the supervising engineer</t>
  </si>
  <si>
    <t>توريد وتركيب لوحة تحسين عامل الاستطاعة وفق المواصفات التالية:
الإستطاعة  باستطاعة  200 KVAR  
-توضع ضمن لوحة معدنية مناسبة IP54  بما يحقق الحماية المناسبة وواجهة حماية للمكثفات .
-المكثفات توصل على كونتاكتورات مناسبة ومزودة بمخمدات تفريغ مناسبة.
مزودة بلوحة برمجة وقيادة قابلة للبرمجة ومزودة بشاشة اظهار رقمية
يتم تركيب مراوح تبريد مرتبطة بلوحة القيادة 
-مزودة بقاطع 630 امبير للدخل وبارات نحاسية مناسبة للتوزيع. 
السعر يشمل المواد والتركيب واجور النقل واليد العاملة وكل ما يلزم لإتمام العمل على أكمل وجه حسب توجيهات المهندس المشرف</t>
  </si>
  <si>
    <t>Set</t>
  </si>
  <si>
    <t>Supplying Molded Case Circuit Breaker MCCB 630 A</t>
  </si>
  <si>
    <t>تقديم قاطع عياري   630 امبير</t>
  </si>
  <si>
    <t>Supplying and installing Calibrated circuit breaker (magnetic and thermal protection)  MCCB 630 A, as the following specification :
 - type : three-phase (AC)
 - In 630 A
 - Breaking Capacity @ 380/415 V: Ics equals to or more than 35 KA
 - Rated operational voltage: Ue 690 V
-Rated insulation voltage: Ui 750 V
 NO.of poles : 3
CAT: A
With all necessary accessories.
It mounts in the changeover switch panel With appropriate intensity transducers and a multifunctional scale.
The price includes materials, installation, transportation, labor and everything needed to complete the  work correctly and as directed by supervising engineer</t>
  </si>
  <si>
    <t>تقديم وتركيب قاطع عياري حراري مغناطيسي  630  أمبير ( MCCB ) بالمواصفات التالية : 
 - النوع : 3 فاز  (AC)
 - التيار :  630  أمبير 
 - شدة القطع عند جهد 380/415 فولت : اكبر من او تساوي  35 كيلو أمبير
 -الجهد التشغيلي  :  690 فولت 
- جهد العزل: 750  فولت
 - عدد الاقطاب : 3 
- صنف الفصل :A 
مع كافة الاكسسوارات اللازمة.
يتم تركيبه في لوحة قاطع القلاب مع محولات الشدة المناسبة ومقياس متعدد الوظائف.
السعر يشمل المواد والتركيب واجور النقل واليد العاملة وكل ما يلزم لإتمام العمل على أكمل وجه حسب توجيهات المهندس المشرف</t>
  </si>
  <si>
    <t>NO.</t>
  </si>
  <si>
    <t>Supplying and installing changeover switch 630 A</t>
  </si>
  <si>
    <t xml:space="preserve">تقديم وتركيب قاطع قلاب استطاعة 630 امبير </t>
  </si>
  <si>
    <t>Supplying and installing  changeover switch 630 A as the following specification:
 - type: on - load  three phase changeover switch
 - current rating:630 A
 - voltage: 400 V
 - NO.of poles:  4
 - Positions  : three positions  ON-OFF - ON (I - 0 - II).
- The changover switch is placed within a sealed metal plate, painted with thermal paint, with suitable dimensions.
The price includes materials, installation, transportation, labor and everything needed to complete the work to the fullest extent as directed by the supervising engineer</t>
  </si>
  <si>
    <t>تقديم وتركيب قاطع قلاب 630 أمبير,  بالمواصفات التالية: 
 - النوع :  فصل تحت الحمل - 3 فاز  
 - التيار :  630 مبير 
 -الجهد  :  400 فولت 
 - عدد الاقطاب : 4 
 - الوضعيات : 3 وضعيات   ON-OFF - ON (I - 0 - II)
  -  ويكون القاطع القلاب موضوع ضمن لوحة معدنية محكمة الاغلاق مدهون بدهان حراري وبابعاد مناسبة .
السعر يشمل المواد والتركيب واجور النقل واليد العاملة وكل ما يلزم لإتمام العمل على أكمل وجه حسب توجيهات المهندس المشرف</t>
  </si>
  <si>
    <t>Autotrans starting panel with capicity 60 hp</t>
  </si>
  <si>
    <t>لوحة اقلاع اتوترانس 60 حصان</t>
  </si>
  <si>
    <t>Providing and installing auto trans starting panel IP54 with thermal paint with suitable dimensions for a supmersible pump with a capacity of 60 HP according to the following specifications:
- Contactors with suitable capacity
- Phase interruption and reverse rotation protection relay.
- Electronic protection for the start-up ampere and work with suitable current transformers.
- electrical network analyzer meter on the panel door (voltage - frequency - ampere).
Signal lamps: fault - work - phase interruption.
Cable entry and exit within suitable clamps
- Panel lock
The price includes materials, installation, transportation costs, labor and everything necessary to complete the work in the best possible way according to the instructions of the supervising engineer</t>
  </si>
  <si>
    <t>تقديم وتركيب لوحة اقلاع اوترانس IP54 بخ حراري بابعاد مناسبة  لمضخة غاطسة باستطاعة  60 HP وفق المواصفات التالية:
-كونتاكتورات باستطاعة مناسبة .
-محول آلي باستطاعة مناسبة
-ريليه حماية انقطاع فاز وعكس دوران.
-حماية الكترونية لامبير الإقلاع والعمل مع محولات الشدة المناسبة.
-محلل شبكة شامل على باب اللوحة (جهد-تردد-امبير).
لمبات اشارة: عطل - عمل - انقطاع فاز.
دخول وخروج الكابلات ضمن كلاندات  مناسبة 
-قفل للوحة 
السعر يشمل المواد والتركيب واجور النقل واليد العاملة وكل ما يلزم لإتمام العمل على أكمل وجه حسب توجيهات المهندس المشرف</t>
  </si>
  <si>
    <t>Supplying and installing electric cable 1*240 mm2</t>
  </si>
  <si>
    <t xml:space="preserve">تقديم وتركيب كابلات كهربائية
1*240  mm2   </t>
  </si>
  <si>
    <t>Providing and installing an electrical cable of NYY insulated copper, section 1*240  mm2, necessary to connect the transformer and generator outputs with the main distribution panel. It is extended within a suitable plastic pipe with a filling factor of 50% within an excavation with a depth of not less than 50 cm from the top of the pipe with 10 cm of sand covering on all sides with backfill and isside room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</si>
  <si>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  1*240 مم2  لزوم وصل خرج المولدة والمحولة مع لوحة التوزيع الؤئيسية  . .يمد ضمن قسطل بلاستيكي مناسب بعامل امتلاء 50%  ضمن حفرية بعمق لايقل عن 70 سم من اعلى القسطل مع تغطية 10سم من الرمل من كافة جوانبه مع الردم . و .يمد ضمن المجاري المخصصة داخل الغرفة  ويثبت بشكل جيد.
السعر يشمل المواد والتركيب واجور النقل واليد العاملة وكل ما يلزم لإتمام العمل على أكمل وجه حسب توجيهات المهندس المشرف </t>
  </si>
  <si>
    <t>m.l</t>
  </si>
  <si>
    <t>Supplying and installing electric cable 3*70 mm2</t>
  </si>
  <si>
    <t xml:space="preserve">تقديم وتركيب كابلات كهربائية
 3*70 mm2   </t>
  </si>
  <si>
    <t>Providing and installing an electrical cable of NYY insulated copper, section 3*70 mm2, necessary to connect the pump  with the operating panel.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</si>
  <si>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 3*70 مم2 لزوم وصل  المحضخة مع لوحة التشغيل .يمد ضمن المجاري المخصصة ويثبت بشكل جيد.
السعر يشمل المواد والتركيب واجور النقل واليد العاملة وكل ما يلزم لإتمام العمل على أكمل وجه حسب توجيهات المهندس المشرف </t>
  </si>
  <si>
    <t>Supplying and installing electric cable 1*50 mm2</t>
  </si>
  <si>
    <t xml:space="preserve">تقديم وتركيب كابلات كهربائية
1*50  mm2   </t>
  </si>
  <si>
    <t>Providing and installing an electrical cable of NYY insulated copper, section 1*50 mm2, necessary to connect the generator and  transformer star point (N) to changeover switch, and power factor panel to main panel with main incoming panel.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</si>
  <si>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 1*50 مم2 لزوم وصل النقطة النجمية للمولدة والمحولة (النتر)  الى لوحة القاطع القلاب و لوحة مكثفات الإستطاعة مع لوحة الدخول الرئيسية ..يمد ضمن المجاري المخصصة ويثبت بشكل جيد.
السعر يشمل المواد والتركيب واجور النقل واليد العاملة وكل ما يلزم لإتمام العمل على أكمل وجه حسب توجيهات المهندس المشرف </t>
  </si>
  <si>
    <t>Supplying and installing electric cable 3*50 mm2</t>
  </si>
  <si>
    <t xml:space="preserve">تقديم وتركيب كابلات كهربائية
 3*50 mm2   </t>
  </si>
  <si>
    <t>Providing and installing an electrical cable of insulated copper NYY section 3*50 mm2 to connect the pump with the start-up panel. It is extended within a suitable plastic pipe with a filling factor of 50% within an excavation with a depth of not less than 50 cm from the top of the pipe with 10 cm of sand covering on all sides with backfill.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</si>
  <si>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 3*50 مم2 لزوم وصل المضخة مع لوحة الإقلاع   .يمد ضمن قسطل بلاستيكي مناسب بعامل امتلاء 50%  ضمن حفرية بعمق لايقل عن 50سم من اعلى القسطل مع تغطية 10سم من الرمل من كافة جوانبه مع الردم .
السعر يشمل المواد والتركيب واجور النقل واليد العاملة وكل ما يلزم لإتمام العمل على أكمل وجه حسب توجيهات المهندس المشرف </t>
  </si>
  <si>
    <t>Supplying  PVC Insulated  electrical Wire</t>
  </si>
  <si>
    <t xml:space="preserve">تقديم كبل  كهربائي  شعري معزول </t>
  </si>
  <si>
    <t>Supplying electrical  flexible copper cable  NYY, for nivo level switch and panel control power  as following specification :
 -  section : 2x2.5 mm2
 - insulation material : PVC
 The price includes materials, installation, transportation costs, labor and everything necessary to complete the work in the best possible way according to the instructions of the supervising engineer.</t>
  </si>
  <si>
    <t xml:space="preserve">تقديم كبل  كهربائي نحاسي  شعري معزول,  NYY, لزوم وصل النيفو وكهرباء التحكم للوحات  وفق المواصفات التالية : 
 - المقطع : 2x2.5  mm2  
 - مادة العزل :  PVC 
السعر يشمل المواد والتركيب واجور النقل واليد العاملة وكل ما يلزم لإتمام العمل على أكمل وجه حسب توجيهات المهندس المشرف </t>
  </si>
  <si>
    <t>Indoor lighting</t>
  </si>
  <si>
    <t>انارة داخلية</t>
  </si>
  <si>
    <t>Providing and installing a 220V indoor lighting point with equipment according to the following specifications:
1. A 20-watt energy-saving light bulb with a socket and a 2* 1  mm2 white cable of a suitable length for hanging the lamp, along with a cover for the hanging point.
2.  A pure copper hairline wire 1mm2  to supply power from the switch (the outlet) to the lamp.
3. An electrical switch mounted on a hidden wall chassis, along with all necessary installation and connection requirements.
4. Wire colors shall be uniform and used at all points in three colors: one color for the switch to operate the lamp, one color for the phase, and one color for the Netral, for all circuits, in the same order. The point shall be connected to the outlet located in the same room.
5- Providing and installing an American-style thermal electrical socket with 2.5 mm2 cross-section wires and use diffrent  colors for the phase and the netr for the entire work.
6- Wires shall be extended within a suitable, well-installed,  cable and routed in a manner that takes into account the aesthetics and order of the work, according to the opinion of the supervising engineer.
The price includes materials, transportation costs, labor, and everything else necessary to complete the work to the best of our ability, according to the instructions of the supervising engineer.</t>
  </si>
  <si>
    <t>تقديم وتركيب نقطة انارة داخلية 220 V بتجهيزات وفق المواصفات التالية:
1- لمبة انارة موفرة للطاقة 20 وات مع سوكة وكبل ابيض 2*1 مم2  بطول مناسب  لتعليق المصباح.مع الغطاء لنقطة التعليق.
2- سلك شعري من النحاس النقي مقطع 1  مم2 للتغذية من مكان تركيب المفتاح (الطقة) الى المصباح .
3- مفتاح كهربائي مركب على شاسيه مخفي بالجدار مع مايحتاجه للتثبيت والوصل بشكل جيد.
4- يتم اعتماد الوان الأسلاك موحدة وفي كافة النقاط بثلاث الوان لون من المفتاح للمصباح تشغيل ولون للفاز ولون للنتر ولكافة المقاطع وبنفس الترتيب. ويتم تفريع النقطة من البريز الموجود في نفس الغرفة.
5-تقديم وتركيب مأخذ كهربائي (بريز) حراري نموذج امريكي مع اسلاك توصيل مقطع 2.5 مم2 وبالوان موحدة لون للفاز ولون للنتر في كامل الأعمال.
6- تمد الأسلاك ضمن تيب  مناسب مثبت بشكل جيد ويمرر بطريقة مناسبة تراعي جمال المظهر والترتيب وحسب راي المهندس المشرف
السعر يشمل المواد  واجور النقل واليد العاملة وكل ما يلزم لإتمام العمل على أكمل وجه حسب توجيهات المهندس المشرف</t>
  </si>
  <si>
    <t>Out door lighting</t>
  </si>
  <si>
    <t xml:space="preserve">انارة خارجية </t>
  </si>
  <si>
    <t>Providing and installing electrical points including:
- Each point contains cables and extensions inside a hidden pipe and wires with a cross-section of not less than 2.5 mm2 and an LED light projector with a capacity of not less than 100 watts.
The price includes materials, installation, transportation costs, labor, and everything necessary to complete the work in the best possible way according to the instructions of the supervising engineer.</t>
  </si>
  <si>
    <t>تقديم وتركيب نقاط كهربائية ويتضمن العمل :
-كل نقطة تتضمن الكابلات والمد ضمن تيب مخفي و واسلاك بمقطع لايقل عن 2.5مم2 وبلجكتور ليد باستطاعة لاتقل عن 100 وات.
السعر يشمل المواد والتركيب واجور النقل واليد العاملة وكل ما يلزم لإتمام العمل على أكمل وجه حسب توجيهات المهندس المشرف</t>
  </si>
  <si>
    <t xml:space="preserve">Supplying and installing a lightning protection system   </t>
  </si>
  <si>
    <t xml:space="preserve">تقديم  وتركيب  مانعة صواعق  </t>
  </si>
  <si>
    <t>Providing and installing a lightning protection system
The required lightning arrester consists of the following:
1 - Copper needle with the supporting column: in appropriate numbers and to achieve complete coverage of the station mounted on a painted metal pipe, a basic face and two oil faces of appropriate length and firmly fixed.
2 - Conductor: Pure copper anchor, section not less than 35 mm2, full connection length for the grounding holes and connected to the copper needle and fixed with insulators with the needle holder and from it to the discharge holes and fixed on the pipe and walls by insulated bar holders (a holder for every half meter of length). The descending bar is provided with a test box to measure the grounding resistance.
3 - Ground electrodes with inspection hole:
Copper discharge rods in appropriate numbers with a length of 1 meter and a diameter of 1/2 inch. The electrode resistance must not exceed 10 ohms
Planted in the ground in a hole with dimensions not less than (80*80*100) cm and distributed appropriately The distance between the rodes should not be less than twice the length of the rod. Sodium chloride and charcoal (table salt + charcoal) should be added around them. With pouring the inspection chamber, a metal cover, digging and transportation. The price includes materials, installation, transportation costs, labor, digging and everything necessary to complete the work in the best possible way according to the instructions of the supervising engineer.</t>
  </si>
  <si>
    <t>تقديم وتركيب نظام حماية من  الصواعق  
 مانعة الصواعق المطلوبة تتألف مما يلي :
1 - إبرة نحاسية مع العمود الحامل : باعداد مناسبة وما يحقق تغطية المحطة بشكل كامل ممركبة على بوري معدني مغطى  بالدهان وجه اساس ووجهين زياتي بطول مناسب ومثبت بشكل متين .
 2 - الموصل : مرس نحاسي  نقي مقطع لا يقل عن 35 ملم2 طول  وصل كامل لحفر التاريض و متصل مع الإبرة النحاسية و مثبت بعوازل مع حامل الابرة  و منه إلى حفر تفريغ ويثبت على القسطل والجدران بواسطة حوامل بار معزولة (حامل لكل نصف متر طولي) يزود البار  النازل بعلبة فحص لقياس مقاومة التأريض  .
 3 -الكترودات أ رضية مع حفرة التفتيش : 
قضبان تفريغ   نحاسية باعداد مناسبة  بطول الوتد 1 متر قطر 1/2  انش  يجب أن لا تتجاوز مقاومة الألكترودات  10 أوم
 مزروعة في الأرض ضمن حفرة لاتقل ابعادها عن (80*80*100) سم  و موزعة مناسب على ان ان يكون البعد بين الأوتاد لايقل عن ضعف طول الوتد  يضاف حولها مادة كلور الصوديوم وفحم ( ملح الطعام +فحم ).مع صب غرفة التفتيش وغطاء معدني والحفر والترحيل
السعر يشمل المواد والتركيب واجور النقل واليد العاملة والحفر وكل ما يلزم لإتمام العمل على أكمل وجه حسب توجيهات المهندس المشرف</t>
  </si>
  <si>
    <t>Supplying and installing earthing system</t>
  </si>
  <si>
    <t>تقديم وتنفيذ نظام تأريض</t>
  </si>
  <si>
    <t>* Providing and installing an earthing system
1- Ground electrodes with inspection hole:
 /6/ copper, with a length of 1 meter, a diameter of not less than 1/2 inch, the resistance of the electrodes should not exceed 3 ohms
 It is planted in the ground within three pits, the dimensions of each pit are (80*80*100) cm. The pits are distributed in a triangle with a side length of not less than twice the length of the ground stake. The three pits are connected to each other in the form of a closed ring using a copper stranded  of no less than 35 mm2 cross section. The soil is replaced In each hole with the appropriate materials to include (table salt + charcoal + iron filings +...) as directed by the supervising engineer.With casting manhole and metal cover for each hole.
 2 - Conductor: an insulated copper cable, with a section of not less than 16 mm2 to connect the electrical devices to the grounding pit.</t>
  </si>
  <si>
    <t>*تقديم وتركيب نظام تأريض:
1-الكترودات أرضية مع حفرة تفتيش :
 عدد /6/  نحاسية  بطول الوتد 1 متر قطر لا يقل عن 1/2  انش يجب أن لا تتجاوز مقاومة الألكترودات  3 أوم 
 مزروعة في الأرض ضمن ثلاث حفر ابعاد كل حفرة (80*80*100) سم  و موزعة الحفر بشكل مثلث طول ضلعه لا يقل عن ضعف طول الوتد الارضي وتوصل الحفر الثلاثة مع بعضها بشكل حلقة مغلقة  باستخدام مرس نحاسي لا يقل مقطعه عن 35 مم2 تستبدل التربة في كل حفرة بالمواد المناسبة بحيث تتضمن  ( ملح الطعام + فحم+برادة حديد +...) حسب توجيهات المهندس المشرف. 
مع صب غرفة تفتيش و غطاء معدني لكل حفرة . 
 2 - الموصل : كبل نحاسي  معزول مقطع لا يقل عن 16 مم2 لوصل ;كافة اللوحات والتجهيزات بحفرة التاريض.</t>
  </si>
  <si>
    <t>Providing and installing a deep cycle tubular  battery</t>
  </si>
  <si>
    <t>تقديم وتركيب بطارية  انبوبية ذات دورة عميقة</t>
  </si>
  <si>
    <t>Providing and installing a deep cycle tubular lead acid battery with the following specifications:
-  capacity = 200 Ah .
-Production date not exceeding nine months
-The weight of the battery is at least 62 kg.
-The battery is supplied with the manufacturer's Catloge and packed in laboratory packaging.
- Metal base for the battery, weight 5 kg
Price includes materials, suitable metal bases installation , transportation, labor, and all needed to complete the work correctly and as directed by supervisor</t>
  </si>
  <si>
    <t>تقديم وتركيب بطارية حمضية رصاصية انبوبية ذات دورة عميقة لها المواصفات التالية
-السعة  200 امبير ساعي ,
-تاريخ انتاج لا يزيد عن تسعة أشهر
-وزن البطارية 62 كيلو غرام على الأقل.
-البطارية مزودة بكاتلوك الشركة الصانعة ومغلفة بتغليف المعمل.
-قاعدة معدنبة  للبطارىة وزن 5كغ
السعر يشمل المواد والتركيب وقواعد معدنية مناسبة واجور النقل واليد العاملة وكل ما يلزم لإتمام العمل على أكمل وجه حسب توجيهات جهة الاشراف</t>
  </si>
  <si>
    <t xml:space="preserve">Supplying and installing  MPPTsolar inverter </t>
  </si>
  <si>
    <t xml:space="preserve">تقديم وتركيب انفرتر شمسي MPPT </t>
  </si>
  <si>
    <t xml:space="preserve">Supplying and installing  MPPT inverter with a capacity of not less than 2.2 KW  , according to the following: specifications:
1- The input voltage is 12 volts DC.
2- The output voltage is AC 230 volts at a frequency of 50 Hz.
3-Supports combining two electrical  input sources
charger model:
1- AC input voltage  230 V, frequency 50/60 Hz.
2- Continuous output voltage  13.5 DC
3- AC output 230 volts, 50/60 Hz
Solar charger model:
1-solar charger type:mppt
2-Maximum PV array power :2200 W
3- Max Solar voltage 400 VDC.
The Price includes materials ,cables, installation, transportation, labor, and all needed to complete the work correctly and as directed by supervising engineer.
</t>
  </si>
  <si>
    <t>تقديم وتركيب انفرتر شمسي MPPT  استطاعة لا تقل عن 2.2 كيلواط   وفق المواصفات التالية:
1-جهد ا الدخل 12  فولط مستمر 
2- جهد الخرج  AC 230 فولت بتردد  50 هرتز.
3-يدعم مصدري دخل للكهرباء.
نموذج الشاحن: 
1-جهد الدخل المتناوب =230 V ,تردد 50/60 هرتز.
2- جهد الخرج المستمر =13.5 فولط مستمر.
3-خرج التيار المتناوب 230 فولط ,50 هرتز 5.2 امبير.
نموذج الشاحن الشمسي:
1-نوع الشاحن الشمسي :MPPT
1- الاستطاعة الاسمية :لا تقل عن 2200 واط.
2- مجال الجهد الأعظمي 400 فولط مستمر.
السعر يشمل المواد والكابلات  والتركيب واجور النقل واليد العاملة وكل ما يلزم لإتمام العمل على أكمل وجه حسب توجيهات المهندس المشرف .</t>
  </si>
  <si>
    <t>Pcs</t>
  </si>
  <si>
    <t>Supplying and installing solar panels</t>
  </si>
  <si>
    <t xml:space="preserve">تقديم وتركيب الواح طاقة شمسية </t>
  </si>
  <si>
    <t>Supplying and installing Monocrystalline solar panel half-cut cells as the following specifications:
-Maximum Power  not less than 575 watt
- Open circuit voltage Voc is more than  52 V
- Maximum power voltage is more than 43 V 
-No of Bus Bars (BB)&gt;= 11
-Efficency more than 21% when temperature 25ْ c 
- The solar panel cables are made from pure copper conductors with double insulation 
- The nameplate values must be compatible with the output of the solar panel values. 
Price includes materials , installation , transportation, labor, and all needed to complete the work correctly and as directed by supervisor</t>
  </si>
  <si>
    <t>تقديم وتركيب لوح طاقة شمسية مونو كريستالين  انصاف خلايا وفق المواصفات التالية:,
- الاستطاعة لاتقل عن 575 وات
- جهد الدارة المفتوحة اكبر من  52 فولت
- جهد العمل اكبر من 43 فولت
-عدد الباسبارات لايقل عن 11 
-المردود عند حرارة  25 ْدرجة لايقل عن 21% 
- كابلات اللوح الشمسي مصنوعة من النحاس النقي مع عزل مزدوج
-يجب ان تتطابق قيم  اللوحة الاسمية للوح الشمسي مع قيم خرج  اللوح الشمسي. 
السعر يشمل المواد والتركيب واجور النقل واليد العاملة وكل ما يلزم لإتمام العمل على أكمل وجه حسب توجيهات جهة الاشراف</t>
  </si>
  <si>
    <t>Horizontal pumping set</t>
  </si>
  <si>
    <t>مجموعة ضخ أفقية</t>
  </si>
  <si>
    <t>Supplying and installing a horizontal pumping, as the following specification :
- Q : 250 m3/h
- H : 185 m 
- N =1450 RPM
Scope of Work Includes:
 - Supply and installation of the horizontal pump with the required specifications, ensuring that the pump and electric motor are pre-assembled on a metal base plate at the factory for precise alignment and easy installation with casting or adjusting the pump concrete base if needed.
 - Connection of the pump to the suction and discharge lines, including the provision of all necessary flanges, gaskets, and bolts.
 - Execution of all required electrical works, including connection to the control panel and commissioning.
 - Conducting all operational and hydraulic tests to ensure optimal performance and to confirm the system is free from leaks or abnormal vibrations.
 - Transporting the equipment to the worksite and installing it in accordance with engineering standards and approved specifications.
 - Providing a comprehensive technical report after installation, including performance data and test results.
 - All equipment must comply with international standards (such as ISO, ANSI, DIN, AWWA).
 - The price includes all necessary works to complete the job as per the supervisory committee's instructions.</t>
  </si>
  <si>
    <t xml:space="preserve"> تقديم وتركيب مجموعة ضخ أفقية  .
 مع الاخذ بعين الاعتبار مايلي :
 - التصريف : 250 م3/سا
 - الرفع : 185 م
 - سرعة الدوران : 1450 RPM
 العمل يشمل:
-  توريد وتركيب المضخة الأفقية بالمواصفات المطلوبة، بحيث تكون المضخة والمحرك الكهربائي مجمعين مسبقًا على قاعدة معدنية (Base Plate) في المصنع، لضمان الدقة في المحاذاة وسهولة التركيب مع صب أو تعديل القاعدة البيتونية للمضخة عند الضرورة .
-  توصيل المضخة بخط السحب والضخ، مع توفير جميع الفلنجات،  الجوانات، والبراغي المطلوبة.
-  تنفيذ جميع الأعمال الكهربائية اللازمة، بما في ذلك التوصيل بلوحة التحكم والتشغيل.
-  إجراء جميع الاختبارات التشغيلية والهيدروليكية لضمان كفاءة الأداء وخلو النظام من التسربات أو الاهتزازات غير الطبيعية.
-  نقل المعدات إلى موقع العمل وتركيبها وفق الأصول الهندسية والمواصفات المعتمدة.
-  تقديم تقرير فني شامل بعد التركيب، متضمناً بيانات الأداء ونتائج الاختبارات.
 - جميع المعدات يجب أن تكون مطابقة للمواصفات الدولية (مثل ISO, ANSI, DIN, AWWA).
السعر يشمل كافة الاعمال الازمة لاتمام العمل وحسب توجيهات لجنة الاشراف .</t>
  </si>
  <si>
    <t>Supplying and installing gate valve DN 250 mm 
PN 16 Bar</t>
  </si>
  <si>
    <t>تقديم و تركيب سكر  جارور  250 مم 
ضغط 16 بار</t>
  </si>
  <si>
    <t>Supplying and installing gate valve, taking in consideration:.
- nominal diameter (DN) 250 mm
- nominal pressure (PN) 16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t>
  </si>
  <si>
    <t>تقديم و تركيب سكر  جارور بالمواصفات التالية :  
- القطر الأسمي 250 مم
- الضغط الأسمي لا يقل عن 16 بار    
- الجسم والغطاء من الفونط المرن ومغطى داخليا بمادة الإيبوكسي
- الجذع : 13% ستانلس كرومي .
- حلقة الاحكام : من البرونز أو النحاس.
- ثقوب الفلنجات : تطابق
  يجب أن يحتوي كل المعدات اللازمة من وصلات وفلنجات وجوانات  واجور يد عاملة وأجور الوصل والتركيب وكل مايلزم  لإتمام العمل على أكمل وجه حسب توجيهات المهندس المشرف</t>
  </si>
  <si>
    <t>Supplying and installing gate valve DN 200 mm 
PN 40 Bar</t>
  </si>
  <si>
    <t>تقديم و تركيب سكر  جارور  200 مم 
ضغط 40 بار</t>
  </si>
  <si>
    <t>Supplying and installing gate valve, taking in consideration:.
- nominal diameter (DN) 200 mm
- nominal pressure (PN) 40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t>
  </si>
  <si>
    <t>تقديم و تركيب سكر  جارور بالمواصفات التالية :  
- القطر الأسمي 200 مم
- الضغط الأسمي لا يقل عن 40 بار    
- الجسم والغطاء من الفونط المرن ومغطى داخليا بمادة الإيبوكسي
- الجذع : 13% ستانلس كرومي .
- حلقة الاحكام : من البرونز أو النحاس.
- ثقوب الفلنجات : تطابق
  يجب أن يحتوي كل المعدات اللازمة من وصلات وفلنجات وجوانات  واجور يد عاملة وأجور الوصل والتركيب وكل مايلزم  لإتمام العمل على أكمل وجه حسب توجيهات المهندس المشرف</t>
  </si>
  <si>
    <t>Supplying and installing check valve DN 200 mm 
PN 40 Bar</t>
  </si>
  <si>
    <t>تقديم و تركيب رداد  جارور  200 مم 
ضغط 40 بار</t>
  </si>
  <si>
    <t>Supplying and installing  check valve at the pumping line.
  As in  the following specifications:
-  DN 200 mm
-  PN 40 bar
- The disk is made of bronze or cast iron .
- The valve body of the cast iron..
- Disk shaft made of stainless steel.
- Connection type : with flanges.
- All manufacturing marks stamped with the prominent symbols on the body, in addition to the name of the manufacturer.
  The price includes all installation the bbolts, gasket ,transportation cost and all necessary to complete the work and according to the directives of the supervisors engineer.</t>
  </si>
  <si>
    <t xml:space="preserve">تقديم وتركيب صمام عدم رجوع ( رداد ) على خط الضخ .
 وفق المواصفات التالية :
- القطر الاسمي : DN 200 mm
- الضغط الاسمي : PN 40 bar
- المرد  من البرونز أو الفونط
-  الجسم الخارجي من الفونت  .
-  محور المرد من الستانلس ستيل.
-  النوع بفلنجات .
- جميع علامات الصنع ممهورة بالحرف النافر على
الجسم بالإضافة الى اسم الصانع . 
 السعر يتضمن كافة أجور التركيب والنقل وتقديم البراغي والجوانات وكل مايلزم لاتمام  العمل  وحسب توجيهات المهندس المشرف </t>
  </si>
  <si>
    <t>Supplying and installing iron pipes DN 500 mm 
PN 16 Bar</t>
  </si>
  <si>
    <t>تقديم و تركيب بواري حديد   500 مم 
ضغط 16 بار</t>
  </si>
  <si>
    <t>Supply and installation of iron pipes for the manufacturing of suction and pumping headers for horizontal pumps.
 according to the following specifications:
Nominal diameter: 500 mm
Nominal pressure: 16 bar
Thickness: In compliance with standard specifications
The item includes all necessary works, accessories, and flanges, including cutting, connection, welding, protective coating, testing, and commissioning, in accordance with technical specifications and the supervising authority’s instructions.</t>
  </si>
  <si>
    <t>تقديم وتركيب بواري حديد  لزوم تصنيع مجمعات السحب والضخ للمضخات الأفقية .
  وفق المواصفات التالية  : 
 - القطر الاسمي  : 500 مم 
 - الضغط الاسمي : 16 بار 
 - السماكة مطابقة للمواصفات القياسية 
مع جميع الأعمال والإكسسوارات والفلنجات اللازمة، بما في ذلك القطع، التوصيل، اللحام، الطلاء الواقي، الاختبارات والتشغيل وفقًا للمواصفات الفنية وتعليمات الجهة المشرفة.</t>
  </si>
  <si>
    <t>Supplying and installing iron pipes DN 450 mm 
PN 40 Bar</t>
  </si>
  <si>
    <t>تقديم و تركيب بواري حديد   450 مم 
ضغط 40 بار</t>
  </si>
  <si>
    <t>Supply and installation of iron pipes for the manufacturing of suction and pumping headers for horizontal pumps.
 according to the following specifications:
Nominal diameter: 450 mm
Nominal pressure: 40 bar
Thickness: In compliance with standard specifications
The item includes all necessary works, accessories, and flanges, including cutting, connection, welding, protective coating, testing, and commissioning, in accordance with technical specifications and the supervising authority’s instructions.</t>
  </si>
  <si>
    <t>تقديم وتركيب بواري حديد  لزوم تصنيع مجمعات السحب والضخ للمضخات الأفقية .
  وفق المواصفات التالية  : 
 - القطر الاسمي  : 450 مم 
 - الضغط الاسمي : 40 بار 
 - السماكة مطابقة للمواصفات القياسية 
مع جميع الأعمال والإكسسوارات والفلنجات اللازمة، بما في ذلك القطع، التوصيل، اللحام، الطلاء الواقي، الاختبارات والتشغيل وفقًا للمواصفات الفنية وتعليمات الجهة المشرفة.</t>
  </si>
  <si>
    <t>Providing and installing water hammer protection equipment. Compressor</t>
  </si>
  <si>
    <t>تقديم وتركيب معدات الحماية من المطرقة المائية</t>
  </si>
  <si>
    <t>Supplying, installation, and testing of Water Hammer Protection System for a 300 mm diameter pumping pipeline, 2200 m in length, with a 185 m head, in accordance with the approved technical specifications. The work includes:
- Supply and installation of surge relief valves suitable for operating conditions.
- Supply and installation of surge vessels/air chambers with all necessary accessories.
 - Supply and installation of non-return valves with water hammer prevention mechanisms.
- Execution of all necessary mechanical and electrical works for efficient operation of the equipment.
- Conducting all hydraulic and operational tests to ensure optimal performance.
- Submission of as-built drawings and technical reports in accordance with approved specifications and requirements.
All equipment must comply with international standards (such as AWWA, BS, DIN, ISO)</t>
  </si>
  <si>
    <t xml:space="preserve">تقديم  وتركيب واختبار معدات الحماية من المطرقة المائية (Water Hammer Protection System) لخط الضخ بقطر 300  مم، بطول 2200 م، وارتفاع ضاغط 185  م، وذلك وفقًا للمواصفات الفنية المعتمدة، ويشمل:
-  توريد وتركيب صمامات تخفيف الضغط (Surge Relief Valves) المناسبة لظروف التشغيل.
-  توريد وتركيب أوعية الهواء المضغوط (Surge Vessels/Air Chambers) مع جميع الملحقات اللازمة.
-  توريد وتركيب صمامات عدم الرجوع (Non-Return Valves) ذات الإغلاق المانع للطرق المائي.
-  تنفيذ جميع الأعمال الميكانيكية والكهربائية اللازمة لتشغيل المعدات بكفاءة.
-  إجراء جميع الاختبارات الهيدروليكية والتشغيلية لضمان الأداء الأمثل للمعدات.
-  تقديم المخططات التنفيذية والتقارير الفنية وفقاً للمواصفات والمتطلبات المعتمدة.
جميع المعدات يجب أن تكون مطابقة للمواصفات الدولية (مثل AWWA, BS, DIN, ISO) </t>
  </si>
  <si>
    <t>Lump sum</t>
  </si>
  <si>
    <t xml:space="preserve"> Power Factor Correction Panel 300 KVAR</t>
  </si>
  <si>
    <t>لوحة تحسين عامل الاستطاعة 300 KVAR</t>
  </si>
  <si>
    <t>Supply and installation of a power factor improvement panel according to the following specifications:
Capacity with a capacity of 300 KVAR
-Placed within a suitable metal panel IP54 to achieve appropriate protection and a protection interface for the capacitors.
-The capacitors are connected to suitable contactors and equipped with suitable discharge current.
Equipped with a programmable programming 10 stages at least and driving panel. equipped with a digital display screen
Cooling fans are installed connected to the driving panel
-Equipped with  630 A  breaker for input and suitable copper bars for distribution.
The price includes materials, installation, transportation costs, labor and everything necessary to complete the work in the best possible way according to the instructions of the supervising engineer</t>
  </si>
  <si>
    <t>توريد وتركيب لوحة تحسين عامل الاستطاعة وفق المواصفات التالية:
الإستطاعة  باستطاعة  300 KVAR  
-توضع ضمن لوحة معدنية مناسبة IP54  بما يحقق الحماية المناسبة وواجهة حماية للمكثفات .
-المكثفات توصل على كونتاكتورات مناسبة ومزودة بمخمدات تفريغ مناسبة .
مزودة بلوحة برمجة وقيادة قابلة للبرمجة 10 مرحلة على الأقل ومزودة بشاشة اظهار رقمية
يتم تركيب مراوح تبريد مرتبطة بلوحة القيادة 
-مزودة بقاطع 630 امبير للدخل وبارات نحاسية مناسبة للتوزيع. 
السعر يشمل المواد والتركيب واجور النقل واليد العاملة وكل ما يلزم لإتمام العمل على أكمل وجه حسب توجيهات المهندس المشرف</t>
  </si>
  <si>
    <t>Supplying and installing changeover switch 1000 A</t>
  </si>
  <si>
    <t xml:space="preserve">تقديم وتركيب قاطع قلاب استطاعة 1000 امبير </t>
  </si>
  <si>
    <t>Supplying and installing  changeover switch 1000 A to change between tow input source (GEN- GRID) as the following specification:
 - type: on - load  three phase changeover switch
 - current rating:1000 A
 - voltage: 400 V
 - NO.of poles:  4
 - Positions  : three positions  ON-OFF - ON (I - 0 - II).
- The changover switch is placed within a sealed metal plate, painted with thermal paint, with suitable dimensions.
The price includes materials, installation, transportation, labor and everything needed to complete the work to the fullest extent as directed by the supervising engineer</t>
  </si>
  <si>
    <t>تقديم وتركيب قاطع قلاب  1000 أمبير للتبديل بين المولدة والكهرباء,  بالمواصفات التالية: 
 - النوع :  فصل تحت الحمل - 3 فاز  
 - التيار :  1000 مبير 
 -الجهد  :  400 فولت 
 - عدد الاقطاب : 4 
 - الوضعيات : 3 وضعيات   ON-OFF - ON (I - 0 - II)
  -  ويكون القاطع القلاب موضوع ضمن لوحة معدنية محكمة الاغلاق مدهون بدهان حراري وبابعاد مناسبة .
السعر يشمل المواد والتركيب واجور النقل واليد العاملة وكل ما يلزم لإتمام العمل على أكمل وجه حسب توجيهات المهندس المشرف</t>
  </si>
  <si>
    <t>Providing and installing an alternating current (AC) circuit breaker 1000  A</t>
  </si>
  <si>
    <t>تقديم وتركيب قاطع تيار متناوب(AC) عياري  
 1000 امبير</t>
  </si>
  <si>
    <t>Supplying and installing Calibrated circuit breaker (magnetic and thermal protection)  MCCB 1000 A,   instolle after changeover as the following specification :
 - type : three-phase (AC)
 - In 1000 A
 - Breaking Capacity @ 380/415 V: Ics equals to or more than 35 KA
 - Rated operational voltage: Ue 690 V
-Rated insulation voltage: Ui 750 V
 NO.of poles : 3
CAT: A
With all necessary accessories.
It mounts in the changeover switch panel With appropriate intensity transducers and a multifunctional scale.
The price includes materials, installation, transportation, labor and everything needed to complete the  work correctly and as directed by supervising engineer</t>
  </si>
  <si>
    <r>
      <t xml:space="preserve">تقديم وتركيب قاطع عياري حراري مغناطيسي  1000  أمبير ( MCCB ) يركب بعد القاطع القلاب  بالمواصفات التالية : 
 - النوع : 3 فاز  (AC)
 - التيار :  1000  أمبير 
 </t>
    </r>
    <r>
      <rPr>
        <sz val="11"/>
        <color rgb="FFFF0000"/>
        <rFont val="Calibri"/>
        <family val="2"/>
        <scheme val="minor"/>
      </rPr>
      <t xml:space="preserve">- </t>
    </r>
    <r>
      <rPr>
        <sz val="11"/>
        <rFont val="Calibri"/>
        <family val="2"/>
        <scheme val="minor"/>
      </rPr>
      <t>شدة القطع عند جهد 380/415 فولت : اكبر من او تساوي  35 كيلو أمبير
 -الجهد التشغيلي  :  690 فولت 
- جهد العزل: 750  فولت
 - عدد الاقطاب : 3 
- صنف الفصل :A</t>
    </r>
    <r>
      <rPr>
        <sz val="11"/>
        <color rgb="FFFF0000"/>
        <rFont val="Calibri"/>
        <family val="2"/>
        <scheme val="minor"/>
      </rPr>
      <t xml:space="preserve"> </t>
    </r>
    <r>
      <rPr>
        <sz val="11"/>
        <rFont val="Calibri"/>
        <family val="2"/>
        <scheme val="minor"/>
      </rPr>
      <t xml:space="preserve">
مع كافة الاكسسوارات اللازمة.
يتم تركيبه في لوحة قاطع القلاب مع محولات الشدة المناسبة ومقياس متعدد الوظائف.
السعر يشمل المواد والتركيب واجور النقل واليد العاملة وكل ما يلزم لإتمام العمل على أكمل وجه حسب توجيهات المهندس المشرف</t>
    </r>
  </si>
  <si>
    <t>Star-delta starting panel with capicity 250 KW</t>
  </si>
  <si>
    <t>لوحة اقلاع نجمي مثلثي باستطاعة 250 كيلو وات</t>
  </si>
  <si>
    <t>Providing and installing astar-delta starting panel IP54 with thermal paint with suitable dimensions for a horizontal pump with a capacity of 250 KW according to the following specifications:
- Contactors with suitable capacity
- Phase interruption and reverse rotation protection relay.
- Electronic protection for the start-up ampere and work with suitable current transformers.
- electrical network analyzer meter on the panel door (voltage - frequency - ampere).
Signal lamps: fault - work - phase interruption.
Cable entry and exit within suitable clamps
- Panel lock
The price includes materials, installation, transportation costs, labor and everything necessary to complete the work in the best possible way according to the instructions of the supervising engineer</t>
  </si>
  <si>
    <t>تقديم وتركيب لوحة اقلاع نجمي مثلثي IP54 بخ حراري بابعاد مناسبة  لمضخة افقية باستطاعة  250 KW وفق المواصفات التالية:
-كونتاكتورات باستطاعة مناسبة 
-ريليه حماية انقطاع فاز وعكس دوران.
-حماية الكترونية لامبير الإقلاع والعمل مع محولات الشدة المناسبة.
-محلل شبكة شامل على باب اللوحة (جهد-تردد-امبير).
لمبات اشارة: عطل - عمل - انقطاع فاز.
دخول وخروج الكابلات ضمن كلاندات  مناسبة 
-قفل للوحة 
السعر يشمل المواد والتركيب واجور النقل واليد العاملة وكل ما يلزم لإتمام العمل على أكمل وجه حسب توجيهات المهندس المشرف</t>
  </si>
  <si>
    <t>Supplying and installing electric cable 1*500 mm2</t>
  </si>
  <si>
    <t xml:space="preserve">تقديم وتركيب كابلات كهربائية
1*500 mm2   </t>
  </si>
  <si>
    <t>Providing and installing an electrical cable of NYY insulated copper, section 1*500 mm2, necessary to connect the transformer output with( three phase ) the main distribution  panel.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</si>
  <si>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 1*500  مم 2 لزوم وصل خرج المحولة ( الفازات الثلاثة) وخرج المولدة بلوحة التوزيع الرئيسية .يمد ضمن المجاري المخصصة ويثبت بشكل جيد.
السعر يشمل المواد والتركيب واجور النقل واليد العاملة وكل ما يلزم لإتمام العمل على أكمل وجه حسب توجيهات المهندس المشرف </t>
  </si>
  <si>
    <t>Supplying and installing electric cable 1*300 mm2</t>
  </si>
  <si>
    <t xml:space="preserve">تقديم وتركيب كابلات كهربائية
 1*300 mm2   </t>
  </si>
  <si>
    <t>Providing and installing an electrical cable of NYY insulated copper, section 1*300 mm2, necessary to connect the  power factor panel   with the main incoming  panel.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</si>
  <si>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 1*300 مم2 لزوم وصل مخارج المولدة (الفازات)مع دخل القاطع القلاب .يمد ضمن المجاري المخصصة ويثبت بشكل جيد.
السعر يشمل المواد والتركيب واجور النقل واليد العاملة وكل ما يلزم لإتمام العمل على أكمل وجه حسب توجيهات المهندس المشرف </t>
  </si>
  <si>
    <t>Providing and installing an electrical cable of NYY insulated copper, section 1*240 mm2, necessary to connect the  transformer star point (N)  to changeover switch  and power factor panel to main panel withmain incoming panel.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</si>
  <si>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مقطع1*240  مم2 لزوم وصل النقطة النجمية للمحولة (النتر) الى لوحة القاطع القلاب  و لوحة مكثفات الإستطاعة مع لوحة الدخول الرئيسية ..يمد ضمن المجاري المخصصة ويثبت بشكل جيد.
السعر يشمل المواد والتركيب واجور النقل واليد العاملة وكل ما يلزم لإتمام العمل على أكمل وجه حسب توجيهات المهندس المشرف </t>
  </si>
  <si>
    <t>Supplying and installing electric cable 3*120 mm2</t>
  </si>
  <si>
    <t xml:space="preserve">تقديم وتركيب كابلات كهربائية
 3*120 mm2   </t>
  </si>
  <si>
    <t>Providing and installing an electrical cable of NYY insulated copper, section 3*120 mm2, necessary to connect  connect the pump 250 KW with the operating panel.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</si>
  <si>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 3*120 مم2 لزوم  وصل  المضخة 250 KW مع لوحة التشغيل .يمد ضمن المجاري المخصصة ويثبت بشكل جيد.
السعر يشمل المواد والتركيب واجور النقل واليد العاملة وكل ما يلزم لإتمام العمل على أكمل وجه حسب توجيهات المهندس المشرف </t>
  </si>
  <si>
    <t>Supplying and installing electric cable 1*120 mm2</t>
  </si>
  <si>
    <t xml:space="preserve">تقديم وتركيب كابلات كهربائية
1*120  mm2   </t>
  </si>
  <si>
    <t>Providing and installing an electrical cable of NYY insulated copper, section 1*120  mm2, necessary to connect the generator stsr point (N)   with the main incoming  panel. It is extended within the designated channels and fixed well. The price includes materials, installation, transportation costs, labor, and everything necessary to complete the work in the best possible way according to the instructions of the supervising engineer.</t>
  </si>
  <si>
    <t xml:space="preserve">تقديم وتركيب كبل كهربائي من النحاس المعزول NYY مقطع1*120  مم2 لزوم وصل حيادي المولدة مع لوحة الدخول الرئيسية  .يمد ضمن المجاري المخصصة ويثبت بشكل جيد.
السعر يشمل المواد والتركيب واجور النقل واليد العاملة وكل ما يلزم لإتمام العمل على أكمل وجه حسب توجيهات المهندس المشرف </t>
  </si>
  <si>
    <r>
      <t xml:space="preserve">Supplying and installing  MPPT inverter with a capacity of not less than 2.2 KW  , according to the following: specifications:
1- The input voltage is 12 volts DC.
2- The output voltage is AC 230 volts at a frequency of 50 Hz.
3-Supports combining two electrical  input sources
</t>
    </r>
    <r>
      <rPr>
        <b/>
        <sz val="10.5"/>
        <color rgb="FF242424"/>
        <rFont val="Arial"/>
        <family val="2"/>
      </rPr>
      <t>charger model</t>
    </r>
    <r>
      <rPr>
        <sz val="10.5"/>
        <color rgb="FF242424"/>
        <rFont val="Arial"/>
        <family val="2"/>
      </rPr>
      <t xml:space="preserve">:
1- AC input voltage  230 V, frequency 50/60 Hz.
2- Continuous output voltage  13.5 DC
3- AC output 230 volts, 50/60 Hz
</t>
    </r>
    <r>
      <rPr>
        <b/>
        <sz val="10.5"/>
        <color rgb="FF242424"/>
        <rFont val="Arial"/>
        <family val="2"/>
      </rPr>
      <t>Solar charger model:
1-solar charger type:mppt</t>
    </r>
    <r>
      <rPr>
        <sz val="10.5"/>
        <color rgb="FF242424"/>
        <rFont val="Arial"/>
        <family val="2"/>
      </rPr>
      <t xml:space="preserve">
2-Maximum PV array power :2200 W
3- Max Solar voltage 400 VDC.
The Price includes materials ,cables, installation, transportation, labor, and all needed to complete the work correctly and as directed by supervising engineer.
</t>
    </r>
  </si>
  <si>
    <r>
      <t xml:space="preserve">تقديم وتركيب انفرتر شمسي MPPT  استطاعة لا تقل عن 2.2 كيلواط   وفق المواصفات التالية:
1-جهد ا الدخل 12  فولط مستمر 
2- جهد الخرج  AC 230 فولت بتردد  50 هرتز.
3-يدعم مصدري دخل للكهرباء.
</t>
    </r>
    <r>
      <rPr>
        <b/>
        <u/>
        <sz val="10.5"/>
        <color rgb="FF242424"/>
        <rFont val="Arial"/>
        <family val="2"/>
      </rPr>
      <t xml:space="preserve">نموذج الشاحن: 
</t>
    </r>
    <r>
      <rPr>
        <sz val="10.5"/>
        <color rgb="FF242424"/>
        <rFont val="Arial"/>
        <family val="2"/>
      </rPr>
      <t xml:space="preserve">1-جهد الدخل المتناوب =230 V ,تردد 50/60 هرتز.
2- جهد الخرج المستمر =13.5 فولط مستمر.
3-خرج التيار المتناوب 230 فولط ,50 هرتز 5.2 امبير.
</t>
    </r>
    <r>
      <rPr>
        <b/>
        <u/>
        <sz val="10.5"/>
        <color rgb="FF242424"/>
        <rFont val="Arial"/>
        <family val="2"/>
      </rPr>
      <t>نموذج الشاحن الشمسي:
1</t>
    </r>
    <r>
      <rPr>
        <b/>
        <sz val="10.5"/>
        <color rgb="FF242424"/>
        <rFont val="Arial"/>
        <family val="2"/>
      </rPr>
      <t>-نوع الشاحن الشمسي :MPPT</t>
    </r>
    <r>
      <rPr>
        <sz val="10.5"/>
        <color rgb="FF242424"/>
        <rFont val="Arial"/>
        <family val="2"/>
      </rPr>
      <t xml:space="preserve">
1- الاستطاعة الاسمية :لا تقل عن 2200 واط.
2- مجال الجهد الأعظمي 400 فولط مستمر.
</t>
    </r>
    <r>
      <rPr>
        <sz val="11"/>
        <rFont val="Arial"/>
        <family val="2"/>
      </rPr>
      <t>السعر يشمل المواد والكابلات  والتركيب واجور النقل واليد العاملة وكل ما يلزم لإتمام العمل على أكمل وجه حسب توجيهات المهندس المشرف .</t>
    </r>
  </si>
  <si>
    <t>Supplying and installing a horizontal pumping, as the following specification :
- Q : 250 m3/h
- H : 185m 
- N =1450 RPM
Scope of Work Includes:
 - Supply and installation of the horizontal pump with the required specifications, ensuring that the pump and electric motor are pre-assembled on a metal base plate at the factory for precise alignment and easy installation with casting or adjusting the pump concrete base if needed.
 - Connection of the pump to the suction and discharge lines, including the provision of all necessary flanges, gaskets, and bolts.
 - Execution of all required electrical works, including connection to the control panel and commissioning.
 - Conducting all operational and hydraulic tests to ensure optimal performance and to confirm the system is free from leaks or abnormal vibrations.
 - Transporting the equipment to the worksite and installing it in accordance with engineering standards and approved specifications.
 - Providing a comprehensive technical report after installation, including performance data and test results.
 - All equipment must comply with international standards (such as ISO, ANSI, DIN, AWWA).
 - The price includes all necessary works to complete the job as per the supervisory committee's instructions.</t>
  </si>
  <si>
    <t xml:space="preserve"> تقديم وتركيب مجموعة ضخ أفقية  .
 مع الاخذ بعين الاعتبار مايلي :
 -  التصريف : 250 م3/سا
 -  الرفع : 185 م
 - سرعة الدوران : 1450 RPM
 العمل يشمل:
-  توريد وتركيب المضخة الأفقية بالمواصفات المطلوبة، بحيث تكون المضخة والمحرك الكهربائي مجمعين مسبقًا على قاعدة معدنية (Base Plate) في المصنع، لضمان الدقة في المحاذاة وسهولة التركيب مع صب أو تعديل القاعدة البيتونية للمضخة عند الضرورة .
-  توصيل المضخة بخط السحب والضخ، مع توفير جميع الفلنجات،  الجوانات، والبراغي المطلوبة.
-  تنفيذ جميع الأعمال الكهربائية اللازمة، بما في ذلك التوصيل بلوحة التحكم والتشغيل.
-  إجراء جميع الاختبارات التشغيلية والهيدروليكية لضمان كفاءة الأداء وخلو النظام من التسربات أو الاهتزازات غير الطبيعية.
-  نقل المعدات إلى موقع العمل وتركيبها وفق الأصول الهندسية والمواصفات المعتمدة.
-  تقديم تقرير فني شامل بعد التركيب، متضمناً بيانات الأداء ونتائج الاختبارات.
 - جميع المعدات يجب أن تكون مطابقة للمواصفات الدولية (مثل ISO, ANSI, DIN, AWWA).
السعر يشمل كافة الاعمال الازمة لاتمام العمل وحسب توجيهات لجنة الاشراف .</t>
  </si>
  <si>
    <t xml:space="preserve">Supplying and installing gate valve, taking in consideration:.
- nominal diameter (DN) 250 mm
- nominal pressure (PN) 16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
</t>
  </si>
  <si>
    <t>Supplying and installing gate valve DN 50 mm 
PN 16 Bar</t>
  </si>
  <si>
    <t>تقديم و تركيب سكر  جارور  50 مم 
ضغط 16 بار</t>
  </si>
  <si>
    <t xml:space="preserve">Supplying and installing gate valve, taking in consideration:.
- nominal diameter (DN) 50 mm
- nominal pressure (PN) 16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
</t>
  </si>
  <si>
    <t>تقديم و تركيب سكر  جارور بالمواصفات التالية :  
- القطر الأسمي 50 مم
- الضغط الأسمي لا يقل عن 16 بار    
- الجسم والغطاء من الفونط المرن ومغطى داخليا بمادة الإيبوكسي
- الجذع : 13% ستانلس كرومي .
- حلقة الاحكام : من البرونز أو النحاس.
- ثقوب الفلنجات : تطابق
  يجب أن يحتوي كل المعدات اللازمة من وصلات وفلنجات وجوانات  واجور يد عاملة وأجور الوصل والتركيب وكل مايلزم  لإتمام العمل على أكمل وجه حسب توجيهات المهندس المشرف</t>
  </si>
  <si>
    <t xml:space="preserve">Supplying and installing gate valve, taking in consideration:.
- nominal diameter (DN) 200 mm
- nominal pressure (PN) 40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
</t>
  </si>
  <si>
    <t>Supplying and installing gate valve DN 450 mm 
PN 40 Bar</t>
  </si>
  <si>
    <t>تقديم و تركيب سكر  جارور  450 مم 
ضغط 40 بار</t>
  </si>
  <si>
    <t xml:space="preserve">Supplying and installing gate valve, taking in consideration:.
- nominal diameter (DN) 450 mm
- nominal pressure (PN) 40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
</t>
  </si>
  <si>
    <t>تقديم و تركيب سكر  جارور بالمواصفات التالية :  
- القطر الأسمي 450 مم
- الضغط الأسمي لا يقل عن 40 بار    
- الجسم والغطاء من الفونط المرن ومغطى داخليا بمادة الإيبوكسي
- الجذع : 13% ستانلس كرومي .
- حلقة الاحكام : من البرونز أو النحاس.
- ثقوب الفلنجات : تطابق
  يجب أن يحتوي كل المعدات اللازمة من وصلات وفلنجات وجوانات  واجور يد عاملة وأجور الوصل والتركيب وكل مايلزم  لإتمام العمل على أكمل وجه حسب توجيهات المهندس المشرف</t>
  </si>
  <si>
    <t>Supplying and installing check valve DN 450 mm 
PN 40 Bar</t>
  </si>
  <si>
    <t>تقديم و تركيب رداد  جارور  450 مم 
ضغط 40 بار</t>
  </si>
  <si>
    <t>Supplying and installing  check valve at the pumping line.
  As in  the following specifications:
-  DN 450 mm
-  PN 40 bar
- The disk is made of bronze or cast iron .
- The valve body of the cast iron..
- Disk shaft made of stainless steel.
- Connection type : with flanges.
- All manufacturing marks stamped with the prominent symbols on the body, in addition to the name of the manufacturer.
  The price includes all installation the bbolts, gasket ,transportation cost and all necessary to complete the work and according to the directives of the supervisors engineer.</t>
  </si>
  <si>
    <t xml:space="preserve">تقديم وتركيب صمام عدم رجوع ( رداد ) على خط الضخ .
 وفق المواصفات التالية :
- القطر الاسمي : DN 450 mm
- الضغط الاسمي : PN 40 bar
- المرد  من البرونز أو الفونط
-  الجسم الخارجي من الفونت  .
-  محور المرد من الستانلس ستيل.
-  النوع بفلنجات .
- جميع علامات الصنع ممهورة بالحرف النافر على
الجسم بالإضافة الى اسم الصانع . 
 السعر يتضمن كافة أجور التركيب والنقل وتقديم البراغي والجوانات وكل مايلزم لاتمام  العمل  وحسب توجيهات المهندس المشرف </t>
  </si>
  <si>
    <t>m</t>
  </si>
  <si>
    <t>Supplying, installation, and testing of Water Hammer Protection System for a 450 mm diameter pumping pipeline, 2200 m in length, with a 185 m head, in accordance with the approved technical specifications. The work includes:
- Supply and installation of surge relief valves suitable for operating conditions.
- Supply and installation of surge vessels/air chambers with all necessary accessories.
 - Supply and installation of non-return valves with water hammer prevention mechanisms.
- Execution of all necessary mechanical and electrical works for efficient operation of the equipment.
- Conducting all hydraulic and operational tests to ensure optimal performance.
- Submission of as-built drawings and technical reports in accordance with approved specifications and requirements.
All equipment must comply with international standards (such as AWWA, BS, DIN, ISO)</t>
  </si>
  <si>
    <t xml:space="preserve">تقديم  وتركيب واختبار معدات الحماية من المطرقة المائية (Water Hammer Protection System) لخط الضخ بقطر 450  مم، بطول 2200 م، وارتفاع ضاغط 185  م، وذلك وفقًا للمواصفات الفنية المعتمدة، ويشمل:
-  توريد وتركيب صمامات تخفيف الضغط (Surge Relief Valves) المناسبة لظروف التشغيل.
-  توريد وتركيب أوعية الهواء المضغوط (Surge Vessels/Air Chambers) مع جميع الملحقات اللازمة.
-  توريد وتركيب صمامات عدم الرجوع (Non-Return Valves) ذات الإغلاق المانع للطرق المائي.
-  تنفيذ جميع الأعمال الميكانيكية والكهربائية اللازمة لتشغيل المعدات بكفاءة.
-  إجراء جميع الاختبارات الهيدروليكية والتشغيلية لضمان الأداء الأمثل للمعدات.
-  تقديم المخططات التنفيذية والتقارير الفنية وفقاً للمواصفات والمتطلبات المعتمدة.
جميع المعدات يجب أن تكون مطابقة للمواصفات الدولية (مثل AWWA, BS, DIN, ISO) </t>
  </si>
  <si>
    <t xml:space="preserve">Execution of Maintenance Points on Pumping Lines in accordance with the approved technical specifications, including:
Excavation work to access the maintenance site, ensuring all necessary safety measures are taken.
Carrying out the required repairs based on the type of fault, whether by replacing damaged parts or rehabilitating connections.
Backfilling and reinstatement work using suitable materials to ensure the stability of the pipeline after maintenance.
Supply and installation of all necessary accessories, such as flanges, gaskets, and bolts, as needed.
Performing all operational and hydraulic tests to verify the integrity of the repair and ensure there are no leaks.
The price includes all necessary work to complete the job in full, as per the supervising engineer's instructions.
All materials and equipment used must comply with international standards and approved engineering specifications.
</t>
  </si>
  <si>
    <t>Supply and installation of a power factor improvement panel according to the following specifications:
Capacity with a capacity of 300 KVAR
-Placed within a suitable metal panel IP54 to achieve appropriate protection and a protection interface for the capacitors.
-The capacitors are connected to suitable contactors and equipped with suitable discharge current.
Equipped with a programmable programming 10 stages at least and driving panel. equipped with a digital display screen
Cooling fans are installed connected to the driving panel
-Equipped with  630 A  breaker for input and suitable copper bars for distribution.
The price includes materials, installation, transportation costs, labor and everything necessary to complete the work in the best possible way according to the instructions of the supervising engineer</t>
  </si>
  <si>
    <t xml:space="preserve">Providing and installing astar-delta starting panel IP54 with thermal paint with suitable dimensions for a horizontal pump with a capacity of 250 KW according to the following specifications:
- Contactors with suitable capacity
- Phase interruption and reverse rotation protection relay.
- Electronic protection for the start-up ampere and work with suitable current transformers.
- electrical network analyzer meter on the panel door (voltage - frequency - ampere).
Signal lamps: fault - work - phase interruption.
Cable entry and exit within suitable clamps
- Panel lock
The price includes materials, installation, transportation costs, labor and everything necessary to complete the work in the best possible way according to the instructions of the supervising engineer
</t>
  </si>
  <si>
    <t xml:space="preserve">تقديم وتركيب لوحة اقلاع نجمي مثلثي IP54 بخ حراري بابعاد مناسبة  لمضخة افقية باستطاعة  250 KW وفق المواصفات التالية:
-كونتاكتورات باستطاعة مناسبة 
-ريليه حماية انقطاع فاز وعكس دوران.
-حماية الكترونية لامبير الإقلاع والعمل مع محولات الشدة المناسبة.
-محلل شبكة شامل على باب اللوحة (جهد-تردد-امبير).
لمبات اشارة: عطل - عمل - انقطاع فاز.
دخول وخروج الكابلات ضمن كلاندات  مناسبة 
-قفل للوحة 
السعر يشمل المواد والتركيب واجور النقل واليد العاملة وكل ما يلزم لإتمام العمل على أكمل وجه حسب توجيهات المهندس المشرف
</t>
  </si>
  <si>
    <t>Supplying and installing gate valve, taking in consideration:.
- nominal diameter (DN) 50 mm
- nominal pressure (PN) 16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t>
  </si>
  <si>
    <t>Supplying and installing gate valve, taking in consideration:.
- nominal diameter (DN) 450 mm
- nominal pressure (PN) 40 Bar minimum
- The body and cover shall be made from ductile cast iron and painted with epoxy paint from the inside
- Axis: 13% Stainless Chrome.
- Chamber of the body shall be made from copper.
- Flanges holes: matching.
this should be provided including all required joints, flanges, labor, tools, connecting &amp; plumping works and all other requirements  to complete the work to the fullest extent as directed by the supervising engineer</t>
  </si>
  <si>
    <t>Supplying, installation, and testing of Water Hammer Protection System for a 450 mm diameter pumping pipeline, 1100 m in length, with a 185 m head, in accordance with the approved technical specifications. The work includes:
- Supply and installation of surge relief valves suitable for operating conditions.
- Supply and installation of surge vessels/air chambers with all necessary accessories.
 - Supply and installation of non-return valves with water hammer prevention mechanisms.
- Execution of all necessary mechanical and electrical works for efficient operation of the equipment.
- Conducting all hydraulic and operational tests to ensure optimal performance.
- Submission of as-built drawings and technical reports in accordance with approved specifications and requirements.
All equipment must comply with international standards (such as AWWA, BS, DIN, ISO)</t>
  </si>
  <si>
    <t xml:space="preserve">تقديم  وتركيب واختبار معدات الحماية من المطرقة المائية (Water Hammer Protection System) لخط الضخ بقطر 450  مم، بطول 1100 م، وارتفاع ضاغط 185  م، وذلك وفقًا للمواصفات الفنية المعتمدة، ويشمل:
-  توريد وتركيب صمامات تخفيف الضغط (Surge Relief Valves) المناسبة لظروف التشغيل.
-  توريد وتركيب أوعية الهواء المضغوط (Surge Vessels/Air Chambers) مع جميع الملحقات اللازمة.
-  توريد وتركيب صمامات عدم الرجوع (Non-Return Valves) ذات الإغلاق المانع للطرق المائي.
-  تنفيذ جميع الأعمال الميكانيكية والكهربائية اللازمة لتشغيل المعدات بكفاءة.
-  إجراء جميع الاختبارات الهيدروليكية والتشغيلية لضمان الأداء الأمثل للمعدات.
-  تقديم المخططات التنفيذية والتقارير الفنية وفقاً للمواصفات والمتطلبات المعتمدة.
جميع المعدات يجب أن تكون مطابقة للمواصفات الدولية (مثل AWWA, BS, DIN, ISO) </t>
  </si>
  <si>
    <t>Execution of Maintenance Points on Pumping Lines in accordance with the approved technical specifications, including:
Excavation work to access the maintenance site, ensuring all necessary safety measures are taken.
Carrying out the required repairs based on the type of fault, whether by replacing damaged parts or rehabilitating connections.
Backfilling and reinstatement work using suitable materials to ensure the stability of the pipeline after maintenance.
Supply and installation of all necessary accessories, such as flanges, gaskets, and bolts, as needed.
Performing all operational and hydraulic tests to verify the integrity of the repair and ensure there are no leaks.
The price includes all necessary work to complete the job in full, as per the supervising engineer's instructions.
All materials and equipment used must comply with international standards and approved engineering specifications.</t>
  </si>
  <si>
    <t xml:space="preserve">
تنفيذ نقاط صيانة على خطوط الضخ وفقًا للمواصفات الفنية المعتمدة، ويشمل:
-  أعمال الحفر للوصول إلى موقع الصيانة، مع اتخاذ جميع تدابير السلامة اللازمة.
-  تنفيذ أعمال الإصلاح اللازمة وفقًا لنوع العطل، سواء كان استبدال أجزاء تالفة أو إعادة تأهيل التوصيلات.
-  أعمال الردم وإعادة التهيئة باستخدام المواد المناسبة لضمان استقرار الخط بعد الصيانة.
-  توريد وتركيب جميع الملحقات اللازمة مثل الفلنجات، الجوانات، والبراغي، حسب الحاجة.
-  إجراء جميع الاختبارات التشغيلية والهيدروليكية للتأكد من سلامة الإصلاح وعدم وجود تسربات.
-  السعر يشمل جميع الأعمال المطلوبة لإتمام العمل بالكامل، وفقًا لتوجيهات المهندس المشرف.
-  جميع المواد والمعدات المستخدمة يجب أن تكون مطابقة للمواصفات الدولية والمعايير الهندسية المعتمدة.</t>
  </si>
  <si>
    <t xml:space="preserve">Providing and installing a deep cycle tubular lead acid battery with the following specifications:
-  capacity = 200 Ah .
-Production date not exceeding nine months
-The weight of the battery is at least 62 kg.
-The battery is supplied with the manufacturer's Catloge and packed in laboratory packaging.
- Metal base for the battery, weight 5 kg
Price includes materials, suitable metal bases installation , transportation, labor, and all needed to complete the work correctly and as directed by supervisor
</t>
  </si>
  <si>
    <t xml:space="preserve">Supplying and installing Monocrystalline solar panel half-cut cells as the following specifications:
-Maximum Power  not less than 575 watt
- Open circuit voltage Voc is more than  52 V
- Maximum power voltage is more than 43 V 
-No of Bus Bars (BB)&gt;= 11
-Efficency more than 21% when temperature 25ْ c 
- The solar panel cables are made from pure copper conductors with double insulation 
- The nameplate values must be compatible with the output of the solar panel values. 
Price includes materials , installation , transportation, labor, and all needed to complete the work correctly and as directed by supervisor
</t>
  </si>
  <si>
    <t>Maintenance and Rehabilitation of Gate Valves</t>
  </si>
  <si>
    <t>صيانة صمام جارور</t>
  </si>
  <si>
    <t>Maintenance and rehabilitation of gate valves with diameters of 450 mm, 350 mm, and 300 mm, including all necessary works to ensure the valves operate efficiently in accordance with approved technical specifications. The scope includes:
Initial inspection and assessment to determine the condition of the valves and the level of wear or damage.
Dismantling and cleaning of internal and external components, removing any deposits or debris affecting performance.
Repair or replacement of damaged parts, such as seals, discs, stems, and all necessary components.
Re-lubrication of moving parts using suitable materials to reduce friction.
Reassembly and testing of valves to ensure proper sealing and the absence of leaks.
The price includes all necessary works as per the instructions of the supervising committee.</t>
  </si>
  <si>
    <t xml:space="preserve"> صيانة وإعادة تأهيل صمامات قطع نوع جارور بأقطار - 350 مم - 300 مم، بما يشمل جميع الأعمال اللازمة لضمان عمل الصمامات بكفاءة وفق المواصفات الفنية المعتمدة، ويشمل:
-  الفحص والمعاينة الأولية لتحديد حالة الصمامات ومستوى التآكل أو الأعطال.
-  تفكيك وتنظيف الأجزاء الداخلية والخارجية وإزالة أي تراكمات أو شوائب تؤثر على الأداء.
-  إصلاح أو استبدال الأجزاء التالفة مثل الحلقات المطاطية (Seals)، المحابس (Discs)، المحاور (Stems)، وكل مايلزم.
 - إعادة تشحيم المكونات المتحركة باستخدام مواد مناسبة لتقليل الاحتكاك .
-  إعادة تركيب واختبار الصمامات لضمان الإغلاق المحكم وعدم وجود تسربات.
 السعر يتضمن كل الاعمال الازمة وحسب تعليمات لجنة الاشرلف</t>
  </si>
  <si>
    <t>Supplying, installation, and testing of Water Hammer Protection System for a 450 mm diameter pumping pipeline, 1600 m in length, with a 185 m head, in accordance with the approved technical specifications. The work includes:
- Supply and installation of surge relief valves suitable for operating conditions.
- Supply and installation of surge vessels/air chambers with all necessary accessories.
 - Supply and installation of non-return valves with water hammer prevention mechanisms.
- Execution of all necessary mechanical and electrical works for efficient operation of the equipment.
- Conducting all hydraulic and operational tests to ensure optimal performance.
- Submission of as-built drawings and technical reports in accordance with approved specifications and requirements.
All equipment must comply with international standards (such as AWWA, BS, DIN, ISO)</t>
  </si>
  <si>
    <t xml:space="preserve">تقديم  وتركيب واختبار معدات الحماية من المطرقة المائية (Water Hammer Protection System) لخط الضخ بقطر 450  مم، بطول 1600 م، وارتفاع ضاغط 185  م، وذلك وفقًا للمواصفات الفنية المعتمدة، ويشمل:
-  توريد وتركيب صمامات تخفيف الضغط (Surge Relief Valves) المناسبة لظروف التشغيل.
-  توريد وتركيب أوعية الهواء المضغوط (Surge Vessels/Air Chambers) مع جميع الملحقات اللازمة.
-  توريد وتركيب صمامات عدم الرجوع (Non-Return Valves) ذات الإغلاق المانع للطرق المائي.
-  تنفيذ جميع الأعمال الميكانيكية والكهربائية اللازمة لتشغيل المعدات بكفاءة.
-  إجراء جميع الاختبارات الهيدروليكية والتشغيلية لضمان الأداء الأمثل للمعدات.
-  تقديم المخططات التنفيذية والتقارير الفنية وفقاً للمواصفات والمتطلبات المعتمدة.
جميع المعدات يجب أن تكون مطابقة للمواصفات الدولية (مثل AWWA, BS, DIN, ISO) </t>
  </si>
  <si>
    <t>Chlorine Dosing system installation</t>
  </si>
  <si>
    <t>تقديم وتركيب نظام كلورة</t>
  </si>
  <si>
    <t>Supply, installation, and testing of a complete chlorination system for treating a water flow of 1500 cubic meters per hour, including all necessary equipment and components to ensure efficient operation, in accordance with the approved technical specifications. The scope includes:
Supply and installation of chlorination dosing units suitable for a flow rate of 1500 m³/h.
Supply and installation of chlorine storage tanks with appropriate capacity, including ventilation and safety systems.
Supply and installation of pumps and necessary accessories for the injection and distribution process.
Supply and installation of chlorine pipelines and control valves resistant to corrosion and chemicals.
Supply and installation of monitoring &amp; control units to measure and automatically adjust chlorine concentration.
Execution of all necessary electrical and mechanical works to ensure efficient system operation.
Conducting all operational and hydraulic tests to ensure optimal performance and compliance with health standards.
Submission of all as-built drawings and technical reports in accordance with the approved specifications and requirements.
All equipment must comply with international standards (such as AWWA, WHO, ISO).</t>
  </si>
  <si>
    <t>تقديم وتركيب وتركيب واختبار نظام كلورة متكامل لمعالجة تدفق مياه 1500 متر مكعب في الساعة، متضمنًا جميع التجهيزات والمعدات اللازمة لضمان التشغيل الفعال، وفقًا للمواصفات الفنية المعتمدة، ويشمل:
-  توريد وتركيب وحدات الحقن بالكلور (Chlorination Dosing Units) المناسبة لتدفق 1500 م³/ساعة.
-  توريد وتركيب خزانات تخزين الكلور (Chlorine Storage Tanks) بسعة مناسبة، مع أنظمة التهوية والأمان.
-  توريد وتركيب المضخات والملحقات اللازمة لعملية الحقن والتوزيع.
-  توريد وتركيب خطوط أنابيب الكلور ومحابس التحكم المقاومة للتآكل والمواد الكيميائية.
-  توريد وتركيب وحدات القياس والتحكم (Monitoring &amp; Control Units) لمراقبة تركيز الكلور وضبطه تلقائيًا.
 - تنفيذ جميع الأعمال الكهربائية والميكانيكية اللازمة لتشغيل النظام بكفاءة.
-  إجراء جميع الاختبارات التشغيلية والهيدروليكية لضمان الأداء الأمثل والامتثال للمعايير الصحية.
-  تقديم جميع المخططات التنفيذية والتقارير الفنية وفقًا للمواصفات والمتطلبات المعتمدة.
جميع المعدات يجب أن تكون مطابقة للمواصفات الدولية (مثل AWWA, WHO, ISO).</t>
  </si>
  <si>
    <t>Autotrans starting panel with capicity 10 hp</t>
  </si>
  <si>
    <t>لوحة اقلاع اتوترانس 10 حصان</t>
  </si>
  <si>
    <t>Providing and installing auto trans starting panel IP54 with thermal paint with suitable dimensions for a supmersible pump with a capacity of 10 HP according to the following specifications:
- Contactors with suitable capacity
- Phase interruption and reverse rotation protection relay.
- Electronic protection for the start-up ampere and work with suitable current transformers.
- electrical network analyzer meter on the panel door (voltage - frequency - ampere).
Signal lamps: fault - work - phase interruption.
Cable entry and exit within suitable clamps
- Panel lock
The price includes materials, installation, transportation costs, labor and everything necessary to complete the work in the best possible way according to the instructions of the supervising engineer</t>
  </si>
  <si>
    <t xml:space="preserve">تقديم وتركيب لوحة اقلاع اوترانس IP54 بخ حراري بابعاد مناسبة  لمضخة غاطسة باستطاعة  10 HP وفق المواصفات التالية:
-كونتاكتورات باستطاعة مناسبة .
-محول آلي باستطاعة مناسبة
-ريليه حماية انقطاع فاز وعكس دوران.
-حماية الكترونية لامبير الإقلاع والعمل مع محولات الشدة المناسبة.
-محلل شبكة شامل على باب اللوحة (جهد-تردد-امبير).
لمبات اشارة: عطل - عمل - انقطاع فاز.
دخول وخروج الكابلات ضمن كلاندات  مناسبة 
-قفل للوحة 
السعر يشمل المواد والتركيب واجور النقل واليد العاملة وكل ما يلزم لإتمام العمل على أكمل وجه حسب توجيهات المهندس المشرف
</t>
  </si>
  <si>
    <t>Supplying and installing electric cable 3*16 mm2</t>
  </si>
  <si>
    <t xml:space="preserve">تقديم وتركيب كابلات كهربائية
 3*16 mm2   </t>
  </si>
  <si>
    <t xml:space="preserve">Providing and installing an electrical cable of insulated copper NYY section 3*16 mm2 to connect the pump with the start-up panel. It is extended within a suitable plastic pipe with a filling factor of 50% within an excavation with a depth of not less than 50 cm from the top of the pipe with 10 cm of sand covering on all sides with backfill. The price includes materials, installation, transportation costs, labor and everything necessary to complete the work in the best possible way according to the instructions of the supervising engineer.
</t>
  </si>
  <si>
    <t xml:space="preserve">تقديم وتركيب كبل كهربائي من النحاس المعزول NYY مقطع 3*16 مم2 لزوم وصل المضخة مع لوحة الإقلاع   .يمد ضمن قسطل بلاستيكي مناسب بعامل امتلاء 50%  ضمن حفرية بعمق لايقل عن 70 سم من اعلى القسطل مع تغطية 10سم من الرمل من كافة جوانبه مع الردم .
السعر يشمل المواد والتركيب واجور النقل واليد العاملة وكل ما يلزم لإتمام العمل على أكمل وجه حسب توجيهات المهندس المشرف </t>
  </si>
  <si>
    <t>LOT 3 - Appendix 2 - Bill of Quantities (BoQ) &amp; Financial Offer ITT -IDL-VEZ-40153
Rehabilitation of the Al-Laj 3 Water Station (Mechanical and Electrical)</t>
  </si>
  <si>
    <t>LOT 2 - Appendix 2 - Bill of Quantities (BoQ) &amp; Financial Offer ITT -IDL-VEZ-40153
Rehabilitation of the Al-Laj 2 Water Station (Mechanical and Electrical)</t>
  </si>
  <si>
    <t>LOT 4 - Appendix 2 - Bill of Quantities (BoQ) &amp; Financial Offer ITT -IDL-VEZ-40153
Rehabilitation of the Al-Laj 4 Water Station (Mechanical and Electrical)</t>
  </si>
  <si>
    <t>Lot 5 - Appendix 2 - Bill of Quantities (BoQ) &amp; Financial Offer ITT -IDL-VEZ-40153
Rehabilitation of the Al-Laj wells 2 Station (Mechanical and Electrical)</t>
  </si>
  <si>
    <t>LOT 1 - Appendix 2 - Bill of Quantities (BoQ) &amp; Financial Offer ITT -IDL-VEZ-40153
Rehabilitation of the Al-Laj 1 Water Station (Mechanical and Electrical)</t>
  </si>
  <si>
    <t>الموقع ١ - الملحق ٢ - جداول الكميات والعرض المالي ITT -IDL-VEZ-40153
إعادة تأهيل محطة مياه اللج ١ (ميكانيكية وكهربائية)</t>
  </si>
  <si>
    <t>تعليمات للشركات
1. يرجى ملء الأسعار فقط في العمود الأول (سعر الوحدة) المحدد باللون الأصفر. يُحسب السعر الإجمالي لكل سطر والتكلفة الإجمالية الكلية باستخدام معادلات.
2. يرجى ملء جميع الحقول المحددة باللون الأصفر.
3. يجب أن تكون جميع الأسعار بالدولار الأمريكي.
4. يجب أن تتوافق المواد المستخدمة في الأعمال مع معايير الجودة الموضحة في المرفق 1 - المواصفات الفنية، وبالتالي، يجب أن تتوافق الأسعار المعروضة مع الجودة المذكورة.</t>
  </si>
  <si>
    <t>Unit
الوحدة</t>
  </si>
  <si>
    <t>Quantity 
الكمية</t>
  </si>
  <si>
    <t>Unit Cost
تكلفة الوحدة</t>
  </si>
  <si>
    <t>Total Cost
التكلفة الكلية</t>
  </si>
  <si>
    <t>Origin
المنشأ</t>
  </si>
  <si>
    <t>Applicable only for items
ينطبق فقط على العناصر</t>
  </si>
  <si>
    <t>Brand-Model Offered
العلامة التجارية - الطراز المعروض</t>
  </si>
  <si>
    <t>Specification of the offered Item/Work
(To be filled if offered specification different than requested)
مواصفات العنصر/العمل المعروض
(يتم ملؤها إذا كانت المواصفات المقدمة مختلفة عن المطلوبة)</t>
  </si>
  <si>
    <t xml:space="preserve">Source (where the offered Item now)
المصدر (المكان الحالي للعنصر المعروض) </t>
  </si>
  <si>
    <t>الموقع 2 - الملحق 2 - بيانات الكميات (BoQ) والعرض المالي ITT -IDL-VEZ-40153
إعادة تأهيل محطة مياه اللج 2 (الميكانيكية والكهربائية)</t>
  </si>
  <si>
    <t>الموقع 3- الملحق 2 - بيانات الكميات (BoQ) والعرض المالي ITT -IDL-VEZ-40153
إعادة تأهيل محطة مياه اللج3 (الميكانيكية والكهربائية)</t>
  </si>
  <si>
    <t>الموقع 4 - الملحق 2 - بيانات الكميات (BoQ) والعرض المالي ITT -IDL-VEZ-40153
إعادة تأهيل محطة مياه اللج 4 (الميكانيكية والكهربائية)</t>
  </si>
  <si>
    <t>الموقع 5 - الملحق 2 - بيانات الكميات (BoQ) والعرض المالي ITT -IDL-VEZ-40153
إعادة تأهيل محطة آبار اللج 2 (ميكانيكية وكهربائية)</t>
  </si>
  <si>
    <t xml:space="preserve">COMMENTS:
التعليقات
</t>
  </si>
  <si>
    <t>GRAND TOTAL:
المجموع الكلي:</t>
  </si>
  <si>
    <t>Validity of this Offer:
صلاحية هذا العرض:</t>
  </si>
  <si>
    <t>90 calendar days 
90 يومًا تقويميًا</t>
  </si>
  <si>
    <t>Lead Time
مدّة التّسليم</t>
  </si>
  <si>
    <t>Signature and stamp:
التوقيع والختم:</t>
  </si>
  <si>
    <t>Name: 
الاسم</t>
  </si>
  <si>
    <t>Position:
المنصب</t>
  </si>
  <si>
    <t>Date:
التاريخ</t>
  </si>
  <si>
    <t xml:space="preserve">Company Name:
اسم الشركة
</t>
  </si>
  <si>
    <t xml:space="preserve">
</t>
  </si>
  <si>
    <t>Address:
العنوان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</si>
</sst>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quot;$&quot;#,##0"/>
    <numFmt numFmtId="166" formatCode="&quot;$&quot;#,##0.0"/>
    <numFmt numFmtId="167" formatCode="&quot;$&quot;#,##0.00"/>
  </numFmts>
  <fonts count="20" x14ac:knownFonts="1">
    <font>
      <sz val="11"/>
      <color theme="1"/>
      <name val="Calibri"/>
      <family val="2"/>
      <scheme val="minor"/>
    </font>
    <font>
      <sz val="1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sz val="8"/>
      <name val="Calibri"/>
      <family val="2"/>
      <scheme val="minor"/>
    </font>
    <font>
      <sz val="11"/>
      <color rgb="FFFF0000"/>
      <name val="Calibri"/>
      <family val="2"/>
      <scheme val="minor"/>
    </font>
    <font>
      <sz val="12"/>
      <name val="Calibri"/>
      <family val="2"/>
      <scheme val="minor"/>
    </font>
    <font>
      <sz val="12"/>
      <name val="Arial"/>
      <family val="2"/>
    </font>
    <font>
      <sz val="11"/>
      <name val="Arial"/>
      <family val="2"/>
    </font>
    <font>
      <sz val="10"/>
      <color theme="1"/>
      <name val="Cambria"/>
      <family val="2"/>
      <scheme val="major"/>
    </font>
    <font>
      <b/>
      <sz val="10.5"/>
      <color rgb="FF242424"/>
      <name val="Arial"/>
      <family val="2"/>
    </font>
    <font>
      <sz val="10.5"/>
      <color rgb="FF242424"/>
      <name val="Arial"/>
      <family val="2"/>
    </font>
    <font>
      <b/>
      <u/>
      <sz val="10.5"/>
      <color rgb="FF242424"/>
      <name val="Arial"/>
      <family val="2"/>
    </font>
    <font>
      <b/>
      <sz val="11"/>
      <color theme="1"/>
      <name val="Calibri"/>
      <family val="2"/>
      <scheme val="minor"/>
    </font>
    <font>
      <sz val="10"/>
      <name val="Arial"/>
      <family val="2"/>
    </font>
    <font>
      <b/>
      <sz val="16"/>
      <color theme="1"/>
      <name val="Calibri"/>
      <family val="2"/>
      <scheme val="minor"/>
    </font>
    <font>
      <sz val="11"/>
      <color rgb="FF000000"/>
      <name val="Calibri"/>
      <family val="2"/>
      <scheme val="minor"/>
    </font>
    <font>
      <b/>
      <sz val="11"/>
      <color rgb="FF000000"/>
      <name val="Calibri"/>
      <family val="2"/>
      <scheme val="minor"/>
    </font>
    <font>
      <b/>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79998168889431442"/>
        <bgColor rgb="FFD9D9D9"/>
      </patternFill>
    </fill>
    <fill>
      <patternFill patternType="solid">
        <fgColor rgb="FFFFFF00"/>
        <bgColor indexed="64"/>
      </patternFill>
    </fill>
    <fill>
      <patternFill patternType="solid">
        <fgColor theme="8" tint="0.39997558519241921"/>
        <bgColor indexed="64"/>
      </patternFill>
    </fill>
    <fill>
      <patternFill patternType="solid">
        <fgColor rgb="FFFFFF00"/>
        <bgColor rgb="FF000000"/>
      </patternFill>
    </fill>
    <fill>
      <patternFill patternType="solid">
        <fgColor theme="8" tint="0.39997558519241921"/>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s>
  <cellStyleXfs count="4">
    <xf numFmtId="0" fontId="0" fillId="0" borderId="0"/>
    <xf numFmtId="0" fontId="4" fillId="0" borderId="0"/>
    <xf numFmtId="164" fontId="2" fillId="0" borderId="0" applyFont="0" applyFill="0" applyBorder="0" applyAlignment="0" applyProtection="0"/>
    <xf numFmtId="0" fontId="15" fillId="0" borderId="0"/>
  </cellStyleXfs>
  <cellXfs count="144">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65" fontId="0" fillId="0" borderId="0" xfId="0" applyNumberFormat="1" applyAlignment="1">
      <alignment horizontal="center" vertical="center" wrapText="1"/>
    </xf>
    <xf numFmtId="0" fontId="0" fillId="0" borderId="0" xfId="0" applyAlignment="1">
      <alignment vertical="center"/>
    </xf>
    <xf numFmtId="0" fontId="0" fillId="0" borderId="0" xfId="0" applyAlignment="1">
      <alignment horizontal="right" vertical="center" wrapText="1"/>
    </xf>
    <xf numFmtId="0" fontId="0" fillId="0" borderId="0" xfId="0" applyAlignment="1">
      <alignment horizontal="left" vertical="center" wrapText="1"/>
    </xf>
    <xf numFmtId="0" fontId="0" fillId="2" borderId="0" xfId="0" applyFill="1" applyAlignment="1">
      <alignment vertical="center"/>
    </xf>
    <xf numFmtId="0" fontId="3" fillId="2" borderId="0" xfId="0" applyFont="1" applyFill="1" applyAlignment="1">
      <alignment vertical="center"/>
    </xf>
    <xf numFmtId="0" fontId="0" fillId="2" borderId="0" xfId="0" applyFill="1"/>
    <xf numFmtId="0" fontId="0" fillId="4" borderId="1" xfId="0" applyFill="1" applyBorder="1" applyAlignment="1">
      <alignment horizontal="center" vertical="center" wrapText="1"/>
    </xf>
    <xf numFmtId="0" fontId="0" fillId="4" borderId="1" xfId="0" applyFill="1" applyBorder="1" applyAlignment="1">
      <alignment horizontal="left" vertical="center" wrapText="1"/>
    </xf>
    <xf numFmtId="0" fontId="0" fillId="4" borderId="1" xfId="0" applyFill="1" applyBorder="1" applyAlignment="1">
      <alignment horizontal="right" vertical="center" wrapText="1"/>
    </xf>
    <xf numFmtId="0" fontId="0" fillId="4" borderId="1" xfId="0" applyFill="1" applyBorder="1" applyAlignment="1">
      <alignment horizontal="left" vertical="top" wrapText="1"/>
    </xf>
    <xf numFmtId="0" fontId="0" fillId="4" borderId="1" xfId="0" applyFill="1" applyBorder="1" applyAlignment="1">
      <alignment horizontal="right" vertical="top" wrapText="1" readingOrder="2"/>
    </xf>
    <xf numFmtId="165" fontId="0" fillId="4" borderId="1" xfId="0" applyNumberFormat="1" applyFill="1" applyBorder="1" applyAlignment="1">
      <alignment horizontal="center" vertical="center" wrapText="1"/>
    </xf>
    <xf numFmtId="0" fontId="9" fillId="4" borderId="1" xfId="0" applyFont="1" applyFill="1" applyBorder="1" applyAlignment="1">
      <alignment horizontal="left" vertical="top" wrapText="1"/>
    </xf>
    <xf numFmtId="0" fontId="0" fillId="4" borderId="1" xfId="0" applyFill="1" applyBorder="1" applyAlignment="1">
      <alignment horizontal="right" vertical="top" wrapText="1"/>
    </xf>
    <xf numFmtId="0" fontId="1" fillId="4" borderId="1" xfId="0" applyFont="1" applyFill="1" applyBorder="1" applyAlignment="1">
      <alignment horizontal="left" vertical="center" wrapText="1"/>
    </xf>
    <xf numFmtId="0" fontId="1" fillId="4" borderId="1" xfId="0" applyFont="1" applyFill="1" applyBorder="1" applyAlignment="1">
      <alignment horizontal="right" vertical="center" wrapText="1"/>
    </xf>
    <xf numFmtId="0" fontId="1" fillId="4" borderId="1" xfId="0" applyFont="1" applyFill="1" applyBorder="1" applyAlignment="1">
      <alignment horizontal="left" vertical="top" wrapText="1"/>
    </xf>
    <xf numFmtId="0" fontId="1" fillId="4" borderId="1" xfId="0" applyFont="1" applyFill="1" applyBorder="1" applyAlignment="1">
      <alignment horizontal="right" vertical="top"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 xfId="0" applyFont="1" applyFill="1" applyBorder="1" applyAlignment="1">
      <alignment vertical="top" wrapText="1"/>
    </xf>
    <xf numFmtId="0" fontId="0" fillId="5" borderId="1" xfId="0" applyFill="1" applyBorder="1" applyAlignment="1">
      <alignment horizontal="center" vertical="center" wrapText="1"/>
    </xf>
    <xf numFmtId="0" fontId="0" fillId="6" borderId="3" xfId="0" applyFill="1" applyBorder="1" applyAlignment="1">
      <alignment horizontal="center" vertical="center" wrapText="1"/>
    </xf>
    <xf numFmtId="0" fontId="0" fillId="6" borderId="3" xfId="0" applyFill="1" applyBorder="1" applyAlignment="1">
      <alignment horizontal="left" vertical="top" wrapText="1"/>
    </xf>
    <xf numFmtId="165" fontId="0" fillId="5" borderId="1" xfId="0" applyNumberFormat="1" applyFill="1" applyBorder="1" applyAlignment="1">
      <alignment horizontal="center" vertical="center" wrapText="1"/>
    </xf>
    <xf numFmtId="0" fontId="0" fillId="6" borderId="3" xfId="0" applyFill="1" applyBorder="1" applyAlignment="1">
      <alignment horizontal="right" vertical="top" wrapText="1"/>
    </xf>
    <xf numFmtId="0" fontId="0" fillId="5" borderId="1" xfId="0" applyFill="1" applyBorder="1" applyAlignment="1">
      <alignment horizontal="left" vertical="center" wrapText="1"/>
    </xf>
    <xf numFmtId="0" fontId="0" fillId="5" borderId="1" xfId="0" applyFill="1" applyBorder="1" applyAlignment="1">
      <alignment horizontal="right" vertical="center" wrapText="1"/>
    </xf>
    <xf numFmtId="0" fontId="0" fillId="5" borderId="1" xfId="0" applyFill="1" applyBorder="1" applyAlignment="1">
      <alignment horizontal="left" vertical="top" wrapText="1"/>
    </xf>
    <xf numFmtId="0" fontId="0" fillId="5" borderId="1" xfId="0" applyFill="1" applyBorder="1" applyAlignment="1">
      <alignment horizontal="right" vertical="top" wrapText="1" readingOrder="2"/>
    </xf>
    <xf numFmtId="0" fontId="7" fillId="5" borderId="1" xfId="0" applyFont="1" applyFill="1" applyBorder="1" applyAlignment="1">
      <alignment horizontal="left" vertical="center" wrapText="1"/>
    </xf>
    <xf numFmtId="0" fontId="7" fillId="5" borderId="1" xfId="0" applyFont="1" applyFill="1" applyBorder="1" applyAlignment="1">
      <alignment horizontal="right" vertical="center" wrapText="1"/>
    </xf>
    <xf numFmtId="0" fontId="1" fillId="5" borderId="1" xfId="0" applyFont="1" applyFill="1" applyBorder="1" applyAlignment="1">
      <alignment horizontal="left" vertical="top" wrapText="1"/>
    </xf>
    <xf numFmtId="0" fontId="1" fillId="5" borderId="1" xfId="0" applyFont="1" applyFill="1" applyBorder="1" applyAlignment="1">
      <alignment horizontal="right" vertical="top"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wrapText="1" readingOrder="1"/>
    </xf>
    <xf numFmtId="0" fontId="9" fillId="5" borderId="1" xfId="0" applyFont="1" applyFill="1" applyBorder="1" applyAlignment="1">
      <alignment horizontal="left" vertical="top" wrapText="1"/>
    </xf>
    <xf numFmtId="0" fontId="9" fillId="5" borderId="1" xfId="0" applyFont="1" applyFill="1" applyBorder="1" applyAlignment="1">
      <alignment horizontal="right" vertical="top"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left" vertical="top" wrapText="1"/>
    </xf>
    <xf numFmtId="0" fontId="1" fillId="6" borderId="3" xfId="0" applyFont="1" applyFill="1" applyBorder="1" applyAlignment="1">
      <alignment horizontal="right" vertical="top"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left" vertical="top" wrapText="1"/>
    </xf>
    <xf numFmtId="0" fontId="10" fillId="5" borderId="1" xfId="0" applyFont="1" applyFill="1" applyBorder="1" applyAlignment="1">
      <alignment horizontal="right" vertical="top" wrapText="1"/>
    </xf>
    <xf numFmtId="0" fontId="7" fillId="5" borderId="1" xfId="0" applyFont="1" applyFill="1" applyBorder="1" applyAlignment="1">
      <alignment vertical="center" wrapText="1"/>
    </xf>
    <xf numFmtId="0" fontId="1" fillId="5" borderId="1" xfId="0" applyFont="1" applyFill="1" applyBorder="1" applyAlignment="1">
      <alignment horizontal="left" vertical="top" wrapText="1" readingOrder="2"/>
    </xf>
    <xf numFmtId="0" fontId="1" fillId="5" borderId="1" xfId="0" applyFont="1" applyFill="1" applyBorder="1" applyAlignment="1">
      <alignment horizontal="right" vertical="top" wrapText="1" readingOrder="2"/>
    </xf>
    <xf numFmtId="0" fontId="9" fillId="5" borderId="1" xfId="0" applyFont="1" applyFill="1" applyBorder="1" applyAlignment="1">
      <alignment horizontal="left" vertical="center" wrapText="1"/>
    </xf>
    <xf numFmtId="0" fontId="9" fillId="5" borderId="1" xfId="0" applyFont="1" applyFill="1" applyBorder="1" applyAlignment="1">
      <alignment horizontal="right" vertical="center" wrapText="1"/>
    </xf>
    <xf numFmtId="0" fontId="9" fillId="5" borderId="1" xfId="0" applyFont="1" applyFill="1" applyBorder="1" applyAlignment="1">
      <alignment horizontal="center" vertical="top" wrapText="1"/>
    </xf>
    <xf numFmtId="1" fontId="0" fillId="4" borderId="1" xfId="0" applyNumberFormat="1" applyFill="1" applyBorder="1" applyAlignment="1">
      <alignment horizontal="center" vertical="center" wrapText="1"/>
    </xf>
    <xf numFmtId="1" fontId="0" fillId="5" borderId="1" xfId="0" applyNumberFormat="1" applyFill="1" applyBorder="1" applyAlignment="1">
      <alignment horizontal="center"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right" vertical="center" wrapText="1"/>
    </xf>
    <xf numFmtId="0" fontId="1" fillId="5" borderId="1" xfId="0" applyFont="1" applyFill="1" applyBorder="1" applyAlignment="1">
      <alignment horizontal="center" vertical="center" wrapText="1"/>
    </xf>
    <xf numFmtId="1" fontId="1" fillId="5" borderId="1" xfId="0" applyNumberFormat="1" applyFont="1" applyFill="1" applyBorder="1" applyAlignment="1">
      <alignment horizontal="center" vertical="center"/>
    </xf>
    <xf numFmtId="165" fontId="0" fillId="7" borderId="1" xfId="0" applyNumberFormat="1" applyFill="1" applyBorder="1" applyAlignment="1">
      <alignment horizontal="center" vertical="center" wrapText="1"/>
    </xf>
    <xf numFmtId="165" fontId="1" fillId="7" borderId="2" xfId="2" applyNumberFormat="1" applyFont="1" applyFill="1" applyBorder="1" applyAlignment="1">
      <alignment horizontal="center" vertical="center"/>
    </xf>
    <xf numFmtId="165" fontId="0" fillId="7" borderId="3" xfId="0" applyNumberFormat="1" applyFill="1" applyBorder="1" applyAlignment="1">
      <alignment horizontal="center" vertical="center" wrapText="1"/>
    </xf>
    <xf numFmtId="166" fontId="0" fillId="7" borderId="1" xfId="0" applyNumberFormat="1" applyFill="1" applyBorder="1" applyAlignment="1">
      <alignment horizontal="center" vertical="center" wrapText="1"/>
    </xf>
    <xf numFmtId="165" fontId="2" fillId="7" borderId="1" xfId="2" applyNumberFormat="1" applyFont="1" applyFill="1" applyBorder="1" applyAlignment="1">
      <alignment horizontal="center" vertical="center"/>
    </xf>
    <xf numFmtId="0" fontId="17" fillId="0" borderId="0" xfId="0" applyFont="1" applyAlignment="1">
      <alignment vertical="center" wrapText="1"/>
    </xf>
    <xf numFmtId="0" fontId="17" fillId="0" borderId="0" xfId="0" applyFont="1"/>
    <xf numFmtId="0" fontId="18" fillId="10" borderId="9" xfId="0" applyFont="1" applyFill="1" applyBorder="1" applyAlignment="1">
      <alignment horizontal="center" vertical="center" wrapText="1"/>
    </xf>
    <xf numFmtId="0" fontId="18" fillId="10" borderId="12" xfId="0" applyFont="1" applyFill="1" applyBorder="1" applyAlignment="1">
      <alignment horizontal="center" vertical="center" wrapText="1"/>
    </xf>
    <xf numFmtId="0" fontId="18" fillId="10" borderId="15" xfId="0" applyFont="1" applyFill="1" applyBorder="1" applyAlignment="1">
      <alignment horizontal="center" vertical="center" wrapText="1"/>
    </xf>
    <xf numFmtId="165" fontId="0" fillId="7" borderId="2" xfId="0" applyNumberFormat="1" applyFill="1" applyBorder="1" applyAlignment="1">
      <alignment horizontal="center" vertical="center" wrapText="1"/>
    </xf>
    <xf numFmtId="0" fontId="1" fillId="7" borderId="1" xfId="0" applyFont="1" applyFill="1" applyBorder="1"/>
    <xf numFmtId="0" fontId="0" fillId="4" borderId="17" xfId="0" applyFill="1" applyBorder="1" applyAlignment="1">
      <alignment horizontal="center" vertical="center" wrapText="1"/>
    </xf>
    <xf numFmtId="0" fontId="0" fillId="4" borderId="17" xfId="0" applyFill="1" applyBorder="1" applyAlignment="1">
      <alignment horizontal="left" vertical="center" wrapText="1"/>
    </xf>
    <xf numFmtId="0" fontId="0" fillId="4" borderId="17" xfId="0" applyFill="1" applyBorder="1" applyAlignment="1">
      <alignment horizontal="right" vertical="center" wrapText="1"/>
    </xf>
    <xf numFmtId="0" fontId="0" fillId="4" borderId="17" xfId="0" applyFill="1" applyBorder="1" applyAlignment="1">
      <alignment horizontal="left" vertical="top" wrapText="1"/>
    </xf>
    <xf numFmtId="0" fontId="0" fillId="4" borderId="17" xfId="0" applyFill="1" applyBorder="1" applyAlignment="1">
      <alignment horizontal="right" vertical="top" wrapText="1" readingOrder="2"/>
    </xf>
    <xf numFmtId="165" fontId="0" fillId="7" borderId="17" xfId="0" applyNumberFormat="1" applyFill="1" applyBorder="1" applyAlignment="1">
      <alignment horizontal="center" vertical="center" wrapText="1"/>
    </xf>
    <xf numFmtId="165" fontId="0" fillId="4" borderId="17" xfId="0" applyNumberFormat="1" applyFill="1" applyBorder="1" applyAlignment="1">
      <alignment horizontal="center" vertical="center" wrapText="1"/>
    </xf>
    <xf numFmtId="0" fontId="1" fillId="7" borderId="17" xfId="0" applyFont="1" applyFill="1" applyBorder="1"/>
    <xf numFmtId="1" fontId="0" fillId="4" borderId="17" xfId="0" applyNumberForma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6" fillId="4" borderId="16" xfId="3"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6" xfId="0" applyFont="1" applyFill="1" applyBorder="1" applyAlignment="1">
      <alignment horizontal="center" vertical="center" wrapText="1"/>
    </xf>
    <xf numFmtId="0" fontId="18" fillId="10" borderId="9" xfId="0" applyFont="1" applyFill="1" applyBorder="1" applyAlignment="1">
      <alignment horizontal="center" vertical="center" wrapText="1"/>
    </xf>
    <xf numFmtId="0" fontId="18" fillId="10" borderId="12"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10" xfId="0" applyFont="1" applyFill="1" applyBorder="1" applyAlignment="1">
      <alignment horizontal="center" vertical="center" wrapText="1"/>
    </xf>
    <xf numFmtId="0" fontId="17" fillId="9" borderId="11"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7" borderId="14"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6" fillId="4" borderId="7" xfId="3" applyFont="1" applyFill="1" applyBorder="1" applyAlignment="1">
      <alignment horizontal="center" vertical="center" wrapText="1"/>
    </xf>
    <xf numFmtId="0" fontId="16" fillId="4" borderId="13" xfId="3" applyFont="1" applyFill="1" applyBorder="1" applyAlignment="1">
      <alignment horizontal="center" vertical="center" wrapText="1"/>
    </xf>
    <xf numFmtId="0" fontId="16" fillId="4" borderId="8" xfId="3" applyFont="1" applyFill="1" applyBorder="1" applyAlignment="1">
      <alignment horizontal="center" vertical="center" wrapText="1"/>
    </xf>
    <xf numFmtId="0" fontId="16" fillId="4" borderId="16" xfId="3" applyFont="1" applyFill="1" applyBorder="1" applyAlignment="1">
      <alignment horizontal="center" vertical="center" wrapText="1"/>
    </xf>
    <xf numFmtId="0" fontId="16" fillId="4" borderId="0" xfId="3" applyFont="1" applyFill="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3" xfId="0"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6" fillId="4" borderId="1" xfId="3" applyFont="1" applyFill="1" applyBorder="1" applyAlignment="1">
      <alignment horizontal="center" vertical="center" wrapText="1"/>
    </xf>
    <xf numFmtId="0" fontId="16" fillId="4" borderId="10" xfId="3" applyFont="1" applyFill="1" applyBorder="1" applyAlignment="1">
      <alignment horizontal="center" vertical="center" wrapText="1"/>
    </xf>
    <xf numFmtId="0" fontId="16" fillId="4" borderId="14" xfId="3" applyFont="1" applyFill="1" applyBorder="1" applyAlignment="1">
      <alignment horizontal="center" vertical="center" wrapText="1"/>
    </xf>
    <xf numFmtId="167" fontId="14" fillId="8" borderId="9" xfId="0" applyNumberFormat="1" applyFont="1" applyFill="1" applyBorder="1" applyAlignment="1">
      <alignment horizontal="center" vertical="center" wrapText="1"/>
    </xf>
    <xf numFmtId="167" fontId="14" fillId="8" borderId="12" xfId="0" applyNumberFormat="1"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2" fillId="7" borderId="4" xfId="0" applyFont="1" applyFill="1" applyBorder="1" applyAlignment="1">
      <alignment horizontal="center" vertical="top" wrapText="1"/>
    </xf>
    <xf numFmtId="0" fontId="2" fillId="7" borderId="5" xfId="0" applyFont="1" applyFill="1" applyBorder="1" applyAlignment="1">
      <alignment horizontal="center" vertical="top" wrapText="1"/>
    </xf>
    <xf numFmtId="0" fontId="14" fillId="8" borderId="8"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6" fillId="4" borderId="4" xfId="3" applyFont="1" applyFill="1" applyBorder="1" applyAlignment="1">
      <alignment horizontal="center" vertical="center" wrapText="1"/>
    </xf>
    <xf numFmtId="0" fontId="16" fillId="4" borderId="5" xfId="3" applyFont="1" applyFill="1" applyBorder="1" applyAlignment="1">
      <alignment horizontal="center" vertical="center" wrapText="1"/>
    </xf>
    <xf numFmtId="0" fontId="16" fillId="4" borderId="6" xfId="3"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17" xfId="0" applyFill="1" applyBorder="1" applyAlignment="1">
      <alignment horizontal="center" vertical="center" wrapText="1"/>
    </xf>
  </cellXfs>
  <cellStyles count="4">
    <cellStyle name="Currency" xfId="2" builtinId="4"/>
    <cellStyle name="Normal" xfId="0" builtinId="0"/>
    <cellStyle name="Normal 2" xfId="3" xr:uid="{6439DC2D-0E19-4F72-B2FD-1993D744BE2A}"/>
    <cellStyle name="Normal 2 5" xfId="1" xr:uid="{00000000-0005-0000-0000-000001000000}"/>
  </cellStyles>
  <dxfs count="0"/>
  <tableStyles count="0" defaultTableStyle="TableStyleMedium2" defaultPivotStyle="PivotStyleMedium9"/>
  <colors>
    <mruColors>
      <color rgb="FF97FF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26"/>
  <sheetViews>
    <sheetView tabSelected="1" view="pageBreakPreview" zoomScale="55" zoomScaleNormal="85" zoomScaleSheetLayoutView="55" workbookViewId="0">
      <pane ySplit="6" topLeftCell="A7" activePane="bottomLeft" state="frozen"/>
      <selection activeCell="Q5" sqref="Q5"/>
      <selection pane="bottomLeft" activeCell="I7" sqref="I7"/>
    </sheetView>
  </sheetViews>
  <sheetFormatPr defaultColWidth="9.109375" defaultRowHeight="14.4" x14ac:dyDescent="0.3"/>
  <cols>
    <col min="1" max="1" width="5.6640625" style="4" customWidth="1"/>
    <col min="2" max="2" width="15.6640625" style="2" customWidth="1"/>
    <col min="3" max="3" width="15.6640625" style="4" customWidth="1"/>
    <col min="4" max="4" width="80.88671875" style="4" customWidth="1"/>
    <col min="5" max="5" width="60.6640625" style="4" customWidth="1"/>
    <col min="6" max="6" width="9.5546875" style="4" bestFit="1" customWidth="1"/>
    <col min="7" max="7" width="12.109375" style="4" customWidth="1"/>
    <col min="8" max="10" width="15.109375" style="4" customWidth="1"/>
    <col min="11" max="12" width="16.33203125" style="4" customWidth="1"/>
    <col min="13" max="13" width="31.77734375" style="4" customWidth="1"/>
    <col min="14" max="16384" width="9.109375" style="4"/>
  </cols>
  <sheetData>
    <row r="1" spans="1:13" ht="54.6" customHeight="1" x14ac:dyDescent="0.3">
      <c r="A1" s="106" t="s">
        <v>202</v>
      </c>
      <c r="B1" s="107"/>
      <c r="C1" s="107"/>
      <c r="D1" s="107"/>
      <c r="E1" s="107"/>
      <c r="F1" s="107"/>
      <c r="G1" s="107"/>
      <c r="H1" s="107"/>
      <c r="I1" s="107"/>
      <c r="J1" s="107"/>
      <c r="K1" s="107"/>
      <c r="L1" s="107"/>
      <c r="M1" s="108"/>
    </row>
    <row r="2" spans="1:13" ht="54.6" customHeight="1" x14ac:dyDescent="0.3">
      <c r="A2" s="122" t="s">
        <v>203</v>
      </c>
      <c r="B2" s="122"/>
      <c r="C2" s="122"/>
      <c r="D2" s="122"/>
      <c r="E2" s="122"/>
      <c r="F2" s="122"/>
      <c r="G2" s="122"/>
      <c r="H2" s="122"/>
      <c r="I2" s="122"/>
      <c r="J2" s="122"/>
      <c r="K2" s="122"/>
      <c r="L2" s="122"/>
      <c r="M2" s="122"/>
    </row>
    <row r="3" spans="1:13" ht="129.6" customHeight="1" x14ac:dyDescent="0.3">
      <c r="A3" s="109" t="s">
        <v>0</v>
      </c>
      <c r="B3" s="110"/>
      <c r="C3" s="110"/>
      <c r="D3" s="110"/>
      <c r="E3" s="110"/>
      <c r="F3" s="110"/>
      <c r="G3" s="110"/>
      <c r="H3" s="110"/>
      <c r="I3" s="110"/>
      <c r="J3" s="110"/>
      <c r="K3" s="110"/>
      <c r="L3" s="110"/>
      <c r="M3" s="110"/>
    </row>
    <row r="4" spans="1:13" ht="129.6" customHeight="1" thickBot="1" x14ac:dyDescent="0.35">
      <c r="A4" s="123" t="s">
        <v>204</v>
      </c>
      <c r="B4" s="124"/>
      <c r="C4" s="124"/>
      <c r="D4" s="124"/>
      <c r="E4" s="124"/>
      <c r="F4" s="124"/>
      <c r="G4" s="124"/>
      <c r="H4" s="124"/>
      <c r="I4" s="124"/>
      <c r="J4" s="124"/>
      <c r="K4" s="124"/>
      <c r="L4" s="124"/>
      <c r="M4" s="124"/>
    </row>
    <row r="5" spans="1:13" ht="28.8" customHeight="1" thickBot="1" x14ac:dyDescent="0.35">
      <c r="A5" s="111" t="s">
        <v>1</v>
      </c>
      <c r="B5" s="113" t="s">
        <v>2</v>
      </c>
      <c r="C5" s="113" t="s">
        <v>3</v>
      </c>
      <c r="D5" s="113" t="s">
        <v>4</v>
      </c>
      <c r="E5" s="113" t="s">
        <v>5</v>
      </c>
      <c r="F5" s="113" t="s">
        <v>205</v>
      </c>
      <c r="G5" s="113" t="s">
        <v>206</v>
      </c>
      <c r="H5" s="113" t="s">
        <v>207</v>
      </c>
      <c r="I5" s="115" t="s">
        <v>208</v>
      </c>
      <c r="J5" s="119" t="s">
        <v>210</v>
      </c>
      <c r="K5" s="120"/>
      <c r="L5" s="121"/>
      <c r="M5" s="117" t="s">
        <v>212</v>
      </c>
    </row>
    <row r="6" spans="1:13" ht="95.4" customHeight="1" thickBot="1" x14ac:dyDescent="0.35">
      <c r="A6" s="112"/>
      <c r="B6" s="114"/>
      <c r="C6" s="114"/>
      <c r="D6" s="114"/>
      <c r="E6" s="114"/>
      <c r="F6" s="114"/>
      <c r="G6" s="114"/>
      <c r="H6" s="114"/>
      <c r="I6" s="116"/>
      <c r="J6" s="83" t="s">
        <v>209</v>
      </c>
      <c r="K6" s="81" t="s">
        <v>213</v>
      </c>
      <c r="L6" s="82" t="s">
        <v>211</v>
      </c>
      <c r="M6" s="118"/>
    </row>
    <row r="7" spans="1:13" ht="300.60000000000002" customHeight="1" x14ac:dyDescent="0.3">
      <c r="A7" s="72">
        <v>1</v>
      </c>
      <c r="B7" s="73" t="s">
        <v>84</v>
      </c>
      <c r="C7" s="74" t="s">
        <v>85</v>
      </c>
      <c r="D7" s="75" t="s">
        <v>149</v>
      </c>
      <c r="E7" s="76" t="s">
        <v>150</v>
      </c>
      <c r="F7" s="72" t="s">
        <v>20</v>
      </c>
      <c r="G7" s="72">
        <v>1</v>
      </c>
      <c r="H7" s="77"/>
      <c r="I7" s="78">
        <f t="shared" ref="I7:I29" si="0">G7*H7</f>
        <v>0</v>
      </c>
      <c r="J7" s="79"/>
      <c r="K7" s="79"/>
      <c r="L7" s="79"/>
      <c r="M7" s="79"/>
    </row>
    <row r="8" spans="1:13" ht="175.2" customHeight="1" x14ac:dyDescent="0.3">
      <c r="A8" s="10">
        <v>2</v>
      </c>
      <c r="B8" s="11" t="s">
        <v>180</v>
      </c>
      <c r="C8" s="12" t="s">
        <v>181</v>
      </c>
      <c r="D8" s="13" t="s">
        <v>182</v>
      </c>
      <c r="E8" s="14" t="s">
        <v>183</v>
      </c>
      <c r="F8" s="10" t="s">
        <v>25</v>
      </c>
      <c r="G8" s="10">
        <v>5</v>
      </c>
      <c r="H8" s="60"/>
      <c r="I8" s="15">
        <f t="shared" si="0"/>
        <v>0</v>
      </c>
      <c r="J8" s="71"/>
      <c r="K8" s="71"/>
      <c r="L8" s="71"/>
      <c r="M8" s="71"/>
    </row>
    <row r="9" spans="1:13" ht="158.4" x14ac:dyDescent="0.3">
      <c r="A9" s="10">
        <v>3</v>
      </c>
      <c r="B9" s="11" t="s">
        <v>88</v>
      </c>
      <c r="C9" s="12" t="s">
        <v>89</v>
      </c>
      <c r="D9" s="13" t="s">
        <v>90</v>
      </c>
      <c r="E9" s="14" t="s">
        <v>91</v>
      </c>
      <c r="F9" s="10" t="s">
        <v>25</v>
      </c>
      <c r="G9" s="10">
        <v>1</v>
      </c>
      <c r="H9" s="60"/>
      <c r="I9" s="15">
        <f t="shared" si="0"/>
        <v>0</v>
      </c>
      <c r="J9" s="71"/>
      <c r="K9" s="71"/>
      <c r="L9" s="71"/>
      <c r="M9" s="71"/>
    </row>
    <row r="10" spans="1:13" ht="166.95" customHeight="1" x14ac:dyDescent="0.3">
      <c r="A10" s="10">
        <v>4</v>
      </c>
      <c r="B10" s="11" t="s">
        <v>152</v>
      </c>
      <c r="C10" s="12" t="s">
        <v>153</v>
      </c>
      <c r="D10" s="13" t="s">
        <v>172</v>
      </c>
      <c r="E10" s="14" t="s">
        <v>155</v>
      </c>
      <c r="F10" s="10" t="s">
        <v>25</v>
      </c>
      <c r="G10" s="10">
        <v>1</v>
      </c>
      <c r="H10" s="60"/>
      <c r="I10" s="15">
        <f t="shared" si="0"/>
        <v>0</v>
      </c>
      <c r="J10" s="71"/>
      <c r="K10" s="71"/>
      <c r="L10" s="71"/>
      <c r="M10" s="71"/>
    </row>
    <row r="11" spans="1:13" ht="161.4" customHeight="1" x14ac:dyDescent="0.3">
      <c r="A11" s="10">
        <v>5</v>
      </c>
      <c r="B11" s="11" t="s">
        <v>92</v>
      </c>
      <c r="C11" s="12" t="s">
        <v>93</v>
      </c>
      <c r="D11" s="13" t="s">
        <v>94</v>
      </c>
      <c r="E11" s="14" t="s">
        <v>95</v>
      </c>
      <c r="F11" s="10" t="s">
        <v>25</v>
      </c>
      <c r="G11" s="10">
        <v>1</v>
      </c>
      <c r="H11" s="60"/>
      <c r="I11" s="15">
        <f t="shared" si="0"/>
        <v>0</v>
      </c>
      <c r="J11" s="71"/>
      <c r="K11" s="71"/>
      <c r="L11" s="71"/>
      <c r="M11" s="71"/>
    </row>
    <row r="12" spans="1:13" ht="163.95" customHeight="1" x14ac:dyDescent="0.3">
      <c r="A12" s="10">
        <v>6</v>
      </c>
      <c r="B12" s="11" t="s">
        <v>157</v>
      </c>
      <c r="C12" s="12" t="s">
        <v>158</v>
      </c>
      <c r="D12" s="13" t="s">
        <v>173</v>
      </c>
      <c r="E12" s="14" t="s">
        <v>160</v>
      </c>
      <c r="F12" s="10" t="s">
        <v>25</v>
      </c>
      <c r="G12" s="10">
        <v>1</v>
      </c>
      <c r="H12" s="60"/>
      <c r="I12" s="15">
        <f t="shared" si="0"/>
        <v>0</v>
      </c>
      <c r="J12" s="71"/>
      <c r="K12" s="71"/>
      <c r="L12" s="71"/>
      <c r="M12" s="71"/>
    </row>
    <row r="13" spans="1:13" ht="183.6" customHeight="1" x14ac:dyDescent="0.3">
      <c r="A13" s="10">
        <v>7</v>
      </c>
      <c r="B13" s="11" t="s">
        <v>96</v>
      </c>
      <c r="C13" s="12" t="s">
        <v>97</v>
      </c>
      <c r="D13" s="16" t="s">
        <v>98</v>
      </c>
      <c r="E13" s="17" t="s">
        <v>99</v>
      </c>
      <c r="F13" s="10" t="s">
        <v>25</v>
      </c>
      <c r="G13" s="10">
        <v>1</v>
      </c>
      <c r="H13" s="60"/>
      <c r="I13" s="15">
        <f t="shared" si="0"/>
        <v>0</v>
      </c>
      <c r="J13" s="71"/>
      <c r="K13" s="71"/>
      <c r="L13" s="71"/>
      <c r="M13" s="71"/>
    </row>
    <row r="14" spans="1:13" ht="183.6" customHeight="1" x14ac:dyDescent="0.3">
      <c r="A14" s="10">
        <v>8</v>
      </c>
      <c r="B14" s="11" t="s">
        <v>161</v>
      </c>
      <c r="C14" s="12" t="s">
        <v>162</v>
      </c>
      <c r="D14" s="16" t="s">
        <v>163</v>
      </c>
      <c r="E14" s="17" t="s">
        <v>164</v>
      </c>
      <c r="F14" s="10" t="s">
        <v>25</v>
      </c>
      <c r="G14" s="10">
        <v>1</v>
      </c>
      <c r="H14" s="60"/>
      <c r="I14" s="15">
        <f t="shared" si="0"/>
        <v>0</v>
      </c>
      <c r="J14" s="71"/>
      <c r="K14" s="71"/>
      <c r="L14" s="71"/>
      <c r="M14" s="71"/>
    </row>
    <row r="15" spans="1:13" ht="187.2" x14ac:dyDescent="0.3">
      <c r="A15" s="10">
        <v>9</v>
      </c>
      <c r="B15" s="11" t="s">
        <v>108</v>
      </c>
      <c r="C15" s="12" t="s">
        <v>109</v>
      </c>
      <c r="D15" s="13" t="s">
        <v>184</v>
      </c>
      <c r="E15" s="14" t="s">
        <v>185</v>
      </c>
      <c r="F15" s="10" t="s">
        <v>112</v>
      </c>
      <c r="G15" s="10">
        <v>1</v>
      </c>
      <c r="H15" s="60"/>
      <c r="I15" s="15">
        <f t="shared" si="0"/>
        <v>0</v>
      </c>
      <c r="J15" s="71"/>
      <c r="K15" s="71"/>
      <c r="L15" s="71"/>
      <c r="M15" s="71"/>
    </row>
    <row r="16" spans="1:13" customFormat="1" ht="283.95" customHeight="1" x14ac:dyDescent="0.3">
      <c r="A16" s="10">
        <v>10</v>
      </c>
      <c r="B16" s="18" t="s">
        <v>186</v>
      </c>
      <c r="C16" s="19" t="s">
        <v>187</v>
      </c>
      <c r="D16" s="20" t="s">
        <v>188</v>
      </c>
      <c r="E16" s="21" t="s">
        <v>189</v>
      </c>
      <c r="F16" s="22" t="s">
        <v>10</v>
      </c>
      <c r="G16" s="23">
        <v>1</v>
      </c>
      <c r="H16" s="61"/>
      <c r="I16" s="15">
        <f t="shared" si="0"/>
        <v>0</v>
      </c>
      <c r="J16" s="71"/>
      <c r="K16" s="71"/>
      <c r="L16" s="71"/>
      <c r="M16" s="71"/>
    </row>
    <row r="17" spans="1:13" customFormat="1" ht="230.4" x14ac:dyDescent="0.3">
      <c r="A17" s="10">
        <v>11</v>
      </c>
      <c r="B17" s="18" t="s">
        <v>11</v>
      </c>
      <c r="C17" s="19" t="s">
        <v>12</v>
      </c>
      <c r="D17" s="20" t="s">
        <v>13</v>
      </c>
      <c r="E17" s="21" t="s">
        <v>14</v>
      </c>
      <c r="F17" s="22" t="s">
        <v>15</v>
      </c>
      <c r="G17" s="23">
        <v>5</v>
      </c>
      <c r="H17" s="61"/>
      <c r="I17" s="15">
        <f t="shared" si="0"/>
        <v>0</v>
      </c>
      <c r="J17" s="71"/>
      <c r="K17" s="71"/>
      <c r="L17" s="71"/>
      <c r="M17" s="71"/>
    </row>
    <row r="18" spans="1:13" ht="187.2" x14ac:dyDescent="0.3">
      <c r="A18" s="25">
        <v>12</v>
      </c>
      <c r="B18" s="26" t="s">
        <v>125</v>
      </c>
      <c r="C18" s="26" t="s">
        <v>126</v>
      </c>
      <c r="D18" s="27" t="s">
        <v>127</v>
      </c>
      <c r="E18" s="29" t="s">
        <v>171</v>
      </c>
      <c r="F18" s="25" t="s">
        <v>20</v>
      </c>
      <c r="G18" s="25">
        <v>1</v>
      </c>
      <c r="H18" s="60"/>
      <c r="I18" s="28">
        <f t="shared" si="0"/>
        <v>0</v>
      </c>
      <c r="J18" s="71"/>
      <c r="K18" s="71"/>
      <c r="L18" s="71"/>
      <c r="M18" s="71"/>
    </row>
    <row r="19" spans="1:13" ht="187.2" x14ac:dyDescent="0.3">
      <c r="A19" s="25">
        <v>13</v>
      </c>
      <c r="B19" s="42" t="s">
        <v>190</v>
      </c>
      <c r="C19" s="42" t="s">
        <v>191</v>
      </c>
      <c r="D19" s="43" t="s">
        <v>192</v>
      </c>
      <c r="E19" s="44" t="s">
        <v>193</v>
      </c>
      <c r="F19" s="25" t="s">
        <v>20</v>
      </c>
      <c r="G19" s="25">
        <v>1</v>
      </c>
      <c r="H19" s="60"/>
      <c r="I19" s="28">
        <f t="shared" si="0"/>
        <v>0</v>
      </c>
      <c r="J19" s="71"/>
      <c r="K19" s="71"/>
      <c r="L19" s="71"/>
      <c r="M19" s="71"/>
    </row>
    <row r="20" spans="1:13" ht="69" x14ac:dyDescent="0.3">
      <c r="A20" s="25">
        <v>14</v>
      </c>
      <c r="B20" s="38" t="s">
        <v>139</v>
      </c>
      <c r="C20" s="39" t="s">
        <v>140</v>
      </c>
      <c r="D20" s="40" t="s">
        <v>141</v>
      </c>
      <c r="E20" s="41" t="s">
        <v>142</v>
      </c>
      <c r="F20" s="25" t="s">
        <v>38</v>
      </c>
      <c r="G20" s="25">
        <v>50</v>
      </c>
      <c r="H20" s="60"/>
      <c r="I20" s="28">
        <f t="shared" si="0"/>
        <v>0</v>
      </c>
      <c r="J20" s="71"/>
      <c r="K20" s="71"/>
      <c r="L20" s="71"/>
      <c r="M20" s="71"/>
    </row>
    <row r="21" spans="1:13" s="7" customFormat="1" ht="110.4" x14ac:dyDescent="0.3">
      <c r="A21" s="25">
        <v>15</v>
      </c>
      <c r="B21" s="38" t="s">
        <v>194</v>
      </c>
      <c r="C21" s="39" t="s">
        <v>195</v>
      </c>
      <c r="D21" s="40" t="s">
        <v>196</v>
      </c>
      <c r="E21" s="53" t="s">
        <v>197</v>
      </c>
      <c r="F21" s="25" t="s">
        <v>38</v>
      </c>
      <c r="G21" s="25">
        <v>60</v>
      </c>
      <c r="H21" s="60"/>
      <c r="I21" s="28">
        <f t="shared" si="0"/>
        <v>0</v>
      </c>
      <c r="J21" s="71"/>
      <c r="K21" s="71"/>
      <c r="L21" s="71"/>
      <c r="M21" s="71"/>
    </row>
    <row r="22" spans="1:13" s="7" customFormat="1" ht="92.4" x14ac:dyDescent="0.3">
      <c r="A22" s="25">
        <v>16</v>
      </c>
      <c r="B22" s="45" t="s">
        <v>51</v>
      </c>
      <c r="C22" s="45" t="s">
        <v>52</v>
      </c>
      <c r="D22" s="46" t="s">
        <v>53</v>
      </c>
      <c r="E22" s="47" t="s">
        <v>54</v>
      </c>
      <c r="F22" s="25" t="s">
        <v>38</v>
      </c>
      <c r="G22" s="25">
        <v>100</v>
      </c>
      <c r="H22" s="63"/>
      <c r="I22" s="28">
        <f t="shared" si="0"/>
        <v>0</v>
      </c>
      <c r="J22" s="71"/>
      <c r="K22" s="71"/>
      <c r="L22" s="71"/>
      <c r="M22" s="71"/>
    </row>
    <row r="23" spans="1:13" s="7" customFormat="1" ht="289.8" x14ac:dyDescent="0.3">
      <c r="A23" s="25">
        <v>17</v>
      </c>
      <c r="B23" s="30" t="s">
        <v>55</v>
      </c>
      <c r="C23" s="31" t="s">
        <v>56</v>
      </c>
      <c r="D23" s="40" t="s">
        <v>57</v>
      </c>
      <c r="E23" s="41" t="s">
        <v>58</v>
      </c>
      <c r="F23" s="25" t="s">
        <v>15</v>
      </c>
      <c r="G23" s="25">
        <v>40</v>
      </c>
      <c r="H23" s="60"/>
      <c r="I23" s="28">
        <f t="shared" si="0"/>
        <v>0</v>
      </c>
      <c r="J23" s="71"/>
      <c r="K23" s="71"/>
      <c r="L23" s="71"/>
      <c r="M23" s="71"/>
    </row>
    <row r="24" spans="1:13" s="7" customFormat="1" ht="86.4" x14ac:dyDescent="0.3">
      <c r="A24" s="25">
        <v>18</v>
      </c>
      <c r="B24" s="30" t="s">
        <v>59</v>
      </c>
      <c r="C24" s="31" t="s">
        <v>60</v>
      </c>
      <c r="D24" s="32" t="s">
        <v>61</v>
      </c>
      <c r="E24" s="33" t="s">
        <v>62</v>
      </c>
      <c r="F24" s="25" t="s">
        <v>15</v>
      </c>
      <c r="G24" s="25">
        <v>10</v>
      </c>
      <c r="H24" s="60"/>
      <c r="I24" s="28">
        <f t="shared" si="0"/>
        <v>0</v>
      </c>
      <c r="J24" s="71"/>
      <c r="K24" s="71"/>
      <c r="L24" s="71"/>
      <c r="M24" s="71"/>
    </row>
    <row r="25" spans="1:13" s="8" customFormat="1" ht="273.60000000000002" x14ac:dyDescent="0.3">
      <c r="A25" s="25">
        <v>19</v>
      </c>
      <c r="B25" s="48" t="s">
        <v>63</v>
      </c>
      <c r="C25" s="35" t="s">
        <v>64</v>
      </c>
      <c r="D25" s="49" t="s">
        <v>65</v>
      </c>
      <c r="E25" s="50" t="s">
        <v>66</v>
      </c>
      <c r="F25" s="25" t="s">
        <v>20</v>
      </c>
      <c r="G25" s="25">
        <v>1</v>
      </c>
      <c r="H25" s="60"/>
      <c r="I25" s="28">
        <f t="shared" si="0"/>
        <v>0</v>
      </c>
      <c r="J25" s="71"/>
      <c r="K25" s="71"/>
      <c r="L25" s="71"/>
      <c r="M25" s="71"/>
    </row>
    <row r="26" spans="1:13" s="8" customFormat="1" ht="172.8" x14ac:dyDescent="0.3">
      <c r="A26" s="25">
        <v>20</v>
      </c>
      <c r="B26" s="34" t="s">
        <v>67</v>
      </c>
      <c r="C26" s="35" t="s">
        <v>68</v>
      </c>
      <c r="D26" s="49" t="s">
        <v>69</v>
      </c>
      <c r="E26" s="50" t="s">
        <v>70</v>
      </c>
      <c r="F26" s="25" t="s">
        <v>20</v>
      </c>
      <c r="G26" s="25">
        <v>1</v>
      </c>
      <c r="H26" s="60"/>
      <c r="I26" s="28">
        <f t="shared" si="0"/>
        <v>0</v>
      </c>
      <c r="J26" s="71"/>
      <c r="K26" s="71"/>
      <c r="L26" s="71"/>
      <c r="M26" s="71"/>
    </row>
    <row r="27" spans="1:13" s="9" customFormat="1" ht="145.19999999999999" customHeight="1" x14ac:dyDescent="0.3">
      <c r="A27" s="25">
        <v>21</v>
      </c>
      <c r="B27" s="51" t="s">
        <v>71</v>
      </c>
      <c r="C27" s="52" t="s">
        <v>72</v>
      </c>
      <c r="D27" s="40" t="s">
        <v>73</v>
      </c>
      <c r="E27" s="41" t="s">
        <v>74</v>
      </c>
      <c r="F27" s="25" t="s">
        <v>25</v>
      </c>
      <c r="G27" s="25">
        <v>1</v>
      </c>
      <c r="H27" s="64"/>
      <c r="I27" s="28">
        <f t="shared" si="0"/>
        <v>0</v>
      </c>
      <c r="J27" s="71"/>
      <c r="K27" s="71"/>
      <c r="L27" s="71"/>
      <c r="M27" s="71"/>
    </row>
    <row r="28" spans="1:13" s="7" customFormat="1" ht="220.8" x14ac:dyDescent="0.3">
      <c r="A28" s="25">
        <v>22</v>
      </c>
      <c r="B28" s="51" t="s">
        <v>75</v>
      </c>
      <c r="C28" s="52" t="s">
        <v>76</v>
      </c>
      <c r="D28" s="40" t="s">
        <v>147</v>
      </c>
      <c r="E28" s="41" t="s">
        <v>148</v>
      </c>
      <c r="F28" s="25" t="s">
        <v>25</v>
      </c>
      <c r="G28" s="25">
        <v>1</v>
      </c>
      <c r="H28" s="64"/>
      <c r="I28" s="28">
        <f t="shared" si="0"/>
        <v>0</v>
      </c>
      <c r="J28" s="71"/>
      <c r="K28" s="71"/>
      <c r="L28" s="71"/>
      <c r="M28" s="71"/>
    </row>
    <row r="29" spans="1:13" s="7" customFormat="1" ht="159" customHeight="1" thickBot="1" x14ac:dyDescent="0.35">
      <c r="A29" s="25">
        <v>23</v>
      </c>
      <c r="B29" s="51" t="s">
        <v>80</v>
      </c>
      <c r="C29" s="52" t="s">
        <v>81</v>
      </c>
      <c r="D29" s="40" t="s">
        <v>82</v>
      </c>
      <c r="E29" s="41" t="s">
        <v>83</v>
      </c>
      <c r="F29" s="25" t="s">
        <v>25</v>
      </c>
      <c r="G29" s="25">
        <v>4</v>
      </c>
      <c r="H29" s="64"/>
      <c r="I29" s="28">
        <f t="shared" si="0"/>
        <v>0</v>
      </c>
      <c r="J29" s="71"/>
      <c r="K29" s="71"/>
      <c r="L29" s="71"/>
      <c r="M29" s="71"/>
    </row>
    <row r="30" spans="1:13" ht="52.5" customHeight="1" thickBot="1" x14ac:dyDescent="0.35">
      <c r="A30" s="127" t="s">
        <v>218</v>
      </c>
      <c r="B30" s="128"/>
      <c r="C30" s="129"/>
      <c r="D30" s="135"/>
      <c r="E30" s="136"/>
      <c r="F30" s="136"/>
      <c r="G30" s="98" t="s">
        <v>219</v>
      </c>
      <c r="H30" s="137"/>
      <c r="I30" s="125">
        <f>SUM(I7:I29)</f>
        <v>0</v>
      </c>
    </row>
    <row r="31" spans="1:13" ht="36.6" customHeight="1" thickBot="1" x14ac:dyDescent="0.35">
      <c r="A31" s="127" t="s">
        <v>220</v>
      </c>
      <c r="B31" s="128"/>
      <c r="C31" s="129"/>
      <c r="D31" s="130" t="s">
        <v>221</v>
      </c>
      <c r="E31" s="131"/>
      <c r="F31" s="131"/>
      <c r="G31" s="99"/>
      <c r="H31" s="138"/>
      <c r="I31" s="126"/>
    </row>
    <row r="32" spans="1:13" ht="36.6" customHeight="1" thickBot="1" x14ac:dyDescent="0.35">
      <c r="A32" s="127" t="s">
        <v>222</v>
      </c>
      <c r="B32" s="128"/>
      <c r="C32" s="129"/>
      <c r="D32" s="132"/>
      <c r="E32" s="133"/>
      <c r="F32" s="134"/>
      <c r="G32" s="66"/>
      <c r="H32" s="66"/>
      <c r="I32" s="66"/>
    </row>
    <row r="33" spans="1:9" ht="41.25" customHeight="1" thickBot="1" x14ac:dyDescent="0.35">
      <c r="A33" s="1"/>
      <c r="B33" s="1"/>
      <c r="C33" s="5"/>
      <c r="D33" s="6"/>
      <c r="E33" s="5"/>
      <c r="F33" s="1"/>
      <c r="G33" s="1"/>
      <c r="H33" s="1"/>
      <c r="I33" s="3"/>
    </row>
    <row r="34" spans="1:9" ht="42" customHeight="1" x14ac:dyDescent="0.3">
      <c r="A34" s="1"/>
      <c r="B34" s="96" t="s">
        <v>223</v>
      </c>
      <c r="C34" s="92"/>
      <c r="D34" s="93"/>
      <c r="E34" s="65"/>
      <c r="F34" s="65"/>
      <c r="G34" s="66"/>
      <c r="H34" s="66"/>
      <c r="I34" s="66"/>
    </row>
    <row r="35" spans="1:9" ht="42" customHeight="1" thickBot="1" x14ac:dyDescent="0.35">
      <c r="A35" s="1"/>
      <c r="B35" s="97"/>
      <c r="C35" s="94"/>
      <c r="D35" s="95"/>
      <c r="E35" s="65"/>
      <c r="F35" s="65"/>
      <c r="G35" s="66"/>
      <c r="H35" s="66"/>
      <c r="I35" s="66"/>
    </row>
    <row r="36" spans="1:9" ht="19.95" customHeight="1" x14ac:dyDescent="0.3">
      <c r="A36" s="1"/>
      <c r="B36" s="67" t="s">
        <v>224</v>
      </c>
      <c r="C36" s="92"/>
      <c r="D36" s="93"/>
      <c r="E36" s="98" t="s">
        <v>225</v>
      </c>
      <c r="F36" s="100"/>
      <c r="G36" s="101"/>
      <c r="H36" s="101"/>
      <c r="I36" s="102"/>
    </row>
    <row r="37" spans="1:9" ht="19.95" customHeight="1" thickBot="1" x14ac:dyDescent="0.35">
      <c r="A37" s="2"/>
      <c r="B37" s="68"/>
      <c r="C37" s="94"/>
      <c r="D37" s="95"/>
      <c r="E37" s="99"/>
      <c r="F37" s="103"/>
      <c r="G37" s="104"/>
      <c r="H37" s="104"/>
      <c r="I37" s="105"/>
    </row>
    <row r="38" spans="1:9" ht="42.75" customHeight="1" thickBot="1" x14ac:dyDescent="0.35">
      <c r="A38" s="2"/>
      <c r="B38" s="69" t="s">
        <v>227</v>
      </c>
      <c r="C38" s="85"/>
      <c r="D38" s="86"/>
      <c r="E38" s="69" t="s">
        <v>226</v>
      </c>
      <c r="F38" s="87"/>
      <c r="G38" s="88"/>
      <c r="H38" s="88"/>
      <c r="I38" s="89"/>
    </row>
    <row r="39" spans="1:9" ht="19.2" customHeight="1" x14ac:dyDescent="0.3">
      <c r="B39" s="90" t="s">
        <v>229</v>
      </c>
      <c r="C39" s="92"/>
      <c r="D39" s="93"/>
      <c r="E39" s="65"/>
      <c r="F39" s="65"/>
      <c r="G39" s="66"/>
      <c r="H39" s="66"/>
      <c r="I39" s="66"/>
    </row>
    <row r="40" spans="1:9" ht="25.2" customHeight="1" thickBot="1" x14ac:dyDescent="0.35">
      <c r="B40" s="91"/>
      <c r="C40" s="94"/>
      <c r="D40" s="95"/>
      <c r="E40" s="65"/>
      <c r="F40" s="65"/>
      <c r="G40" s="66"/>
      <c r="H40" s="66"/>
      <c r="I40" s="66"/>
    </row>
    <row r="41" spans="1:9" ht="28.8" x14ac:dyDescent="0.3">
      <c r="B41" s="1" t="s">
        <v>228</v>
      </c>
      <c r="F41" s="2"/>
      <c r="G41" s="2"/>
      <c r="H41" s="2"/>
      <c r="I41" s="2"/>
    </row>
    <row r="42" spans="1:9" x14ac:dyDescent="0.3">
      <c r="F42" s="2"/>
      <c r="G42" s="2"/>
      <c r="H42" s="2"/>
      <c r="I42" s="2"/>
    </row>
    <row r="43" spans="1:9" x14ac:dyDescent="0.3">
      <c r="F43" s="2"/>
      <c r="G43" s="2"/>
      <c r="H43" s="2"/>
      <c r="I43" s="2"/>
    </row>
    <row r="44" spans="1:9" x14ac:dyDescent="0.3">
      <c r="F44" s="2"/>
      <c r="G44" s="2"/>
      <c r="H44" s="2"/>
      <c r="I44" s="2"/>
    </row>
    <row r="45" spans="1:9" x14ac:dyDescent="0.3">
      <c r="F45" s="2"/>
      <c r="G45" s="2"/>
      <c r="H45" s="2"/>
      <c r="I45" s="2"/>
    </row>
    <row r="46" spans="1:9" x14ac:dyDescent="0.3">
      <c r="F46" s="2"/>
      <c r="G46" s="2"/>
      <c r="H46" s="2"/>
      <c r="I46" s="2"/>
    </row>
    <row r="47" spans="1:9" x14ac:dyDescent="0.3">
      <c r="F47" s="2"/>
      <c r="G47" s="2"/>
      <c r="H47" s="2"/>
      <c r="I47" s="2"/>
    </row>
    <row r="48" spans="1:9" x14ac:dyDescent="0.3">
      <c r="F48" s="2"/>
      <c r="G48" s="2"/>
      <c r="H48" s="2"/>
      <c r="I48" s="2"/>
    </row>
    <row r="49" spans="6:9" x14ac:dyDescent="0.3">
      <c r="F49" s="2"/>
      <c r="G49" s="2"/>
      <c r="H49" s="2"/>
      <c r="I49" s="2"/>
    </row>
    <row r="50" spans="6:9" x14ac:dyDescent="0.3">
      <c r="F50" s="2"/>
      <c r="G50" s="2"/>
      <c r="H50" s="2"/>
      <c r="I50" s="2"/>
    </row>
    <row r="51" spans="6:9" x14ac:dyDescent="0.3">
      <c r="F51" s="2"/>
      <c r="G51" s="2"/>
      <c r="H51" s="2"/>
      <c r="I51" s="2"/>
    </row>
    <row r="52" spans="6:9" x14ac:dyDescent="0.3">
      <c r="F52" s="2"/>
      <c r="G52" s="2"/>
      <c r="H52" s="2"/>
      <c r="I52" s="2"/>
    </row>
    <row r="53" spans="6:9" x14ac:dyDescent="0.3">
      <c r="F53" s="2"/>
      <c r="G53" s="2"/>
      <c r="H53" s="2"/>
      <c r="I53" s="2"/>
    </row>
    <row r="54" spans="6:9" x14ac:dyDescent="0.3">
      <c r="F54" s="2"/>
      <c r="G54" s="2"/>
      <c r="H54" s="2"/>
      <c r="I54" s="2"/>
    </row>
    <row r="55" spans="6:9" x14ac:dyDescent="0.3">
      <c r="F55" s="2"/>
      <c r="G55" s="2"/>
      <c r="H55" s="2"/>
      <c r="I55" s="2"/>
    </row>
    <row r="56" spans="6:9" x14ac:dyDescent="0.3">
      <c r="F56" s="2"/>
      <c r="G56" s="2"/>
      <c r="H56" s="2"/>
      <c r="I56" s="2"/>
    </row>
    <row r="57" spans="6:9" x14ac:dyDescent="0.3">
      <c r="F57" s="2"/>
      <c r="G57" s="2"/>
      <c r="H57" s="2"/>
      <c r="I57" s="2"/>
    </row>
    <row r="58" spans="6:9" x14ac:dyDescent="0.3">
      <c r="F58" s="2"/>
      <c r="G58" s="2"/>
      <c r="H58" s="2"/>
      <c r="I58" s="2"/>
    </row>
    <row r="59" spans="6:9" x14ac:dyDescent="0.3">
      <c r="F59" s="2"/>
      <c r="G59" s="2"/>
      <c r="H59" s="2"/>
      <c r="I59" s="2"/>
    </row>
    <row r="60" spans="6:9" x14ac:dyDescent="0.3">
      <c r="F60" s="2"/>
      <c r="G60" s="2"/>
      <c r="H60" s="2"/>
      <c r="I60" s="2"/>
    </row>
    <row r="61" spans="6:9" x14ac:dyDescent="0.3">
      <c r="F61" s="2"/>
      <c r="G61" s="2"/>
      <c r="H61" s="2"/>
      <c r="I61" s="2"/>
    </row>
    <row r="62" spans="6:9" x14ac:dyDescent="0.3">
      <c r="F62" s="2"/>
      <c r="G62" s="2"/>
      <c r="H62" s="2"/>
      <c r="I62" s="2"/>
    </row>
    <row r="63" spans="6:9" x14ac:dyDescent="0.3">
      <c r="F63" s="2"/>
      <c r="G63" s="2"/>
      <c r="H63" s="2"/>
      <c r="I63" s="2"/>
    </row>
    <row r="64" spans="6:9" x14ac:dyDescent="0.3">
      <c r="F64" s="2"/>
      <c r="G64" s="2"/>
      <c r="H64" s="2"/>
      <c r="I64" s="2"/>
    </row>
    <row r="65" spans="6:9" x14ac:dyDescent="0.3">
      <c r="F65" s="2"/>
      <c r="G65" s="2"/>
      <c r="H65" s="2"/>
      <c r="I65" s="2"/>
    </row>
    <row r="66" spans="6:9" x14ac:dyDescent="0.3">
      <c r="F66" s="2"/>
      <c r="G66" s="2"/>
      <c r="H66" s="2"/>
      <c r="I66" s="2"/>
    </row>
    <row r="67" spans="6:9" x14ac:dyDescent="0.3">
      <c r="F67" s="2"/>
      <c r="G67" s="2"/>
      <c r="H67" s="2"/>
      <c r="I67" s="2"/>
    </row>
    <row r="68" spans="6:9" x14ac:dyDescent="0.3">
      <c r="F68" s="2"/>
      <c r="G68" s="2"/>
      <c r="H68" s="2"/>
      <c r="I68" s="2"/>
    </row>
    <row r="69" spans="6:9" x14ac:dyDescent="0.3">
      <c r="F69" s="2"/>
      <c r="G69" s="2"/>
      <c r="H69" s="2"/>
      <c r="I69" s="2"/>
    </row>
    <row r="70" spans="6:9" x14ac:dyDescent="0.3">
      <c r="F70" s="2"/>
      <c r="G70" s="2"/>
      <c r="H70" s="2"/>
      <c r="I70" s="2"/>
    </row>
    <row r="71" spans="6:9" x14ac:dyDescent="0.3">
      <c r="F71" s="2"/>
      <c r="G71" s="2"/>
      <c r="H71" s="2"/>
      <c r="I71" s="2"/>
    </row>
    <row r="72" spans="6:9" x14ac:dyDescent="0.3">
      <c r="F72" s="2"/>
      <c r="G72" s="2"/>
      <c r="H72" s="2"/>
      <c r="I72" s="2"/>
    </row>
    <row r="73" spans="6:9" x14ac:dyDescent="0.3">
      <c r="F73" s="2"/>
      <c r="G73" s="2"/>
      <c r="H73" s="2"/>
      <c r="I73" s="2"/>
    </row>
    <row r="74" spans="6:9" x14ac:dyDescent="0.3">
      <c r="F74" s="2"/>
      <c r="G74" s="2"/>
      <c r="H74" s="2"/>
      <c r="I74" s="2"/>
    </row>
    <row r="75" spans="6:9" x14ac:dyDescent="0.3">
      <c r="F75" s="2"/>
      <c r="G75" s="2"/>
      <c r="H75" s="2"/>
      <c r="I75" s="2"/>
    </row>
    <row r="76" spans="6:9" x14ac:dyDescent="0.3">
      <c r="F76" s="2"/>
      <c r="G76" s="2"/>
      <c r="H76" s="2"/>
      <c r="I76" s="2"/>
    </row>
    <row r="77" spans="6:9" x14ac:dyDescent="0.3">
      <c r="F77" s="2"/>
      <c r="G77" s="2"/>
      <c r="H77" s="2"/>
      <c r="I77" s="2"/>
    </row>
    <row r="78" spans="6:9" x14ac:dyDescent="0.3">
      <c r="F78" s="2"/>
      <c r="G78" s="2"/>
      <c r="H78" s="2"/>
      <c r="I78" s="2"/>
    </row>
    <row r="79" spans="6:9" x14ac:dyDescent="0.3">
      <c r="F79" s="2"/>
      <c r="G79" s="2"/>
      <c r="H79" s="2"/>
      <c r="I79" s="2"/>
    </row>
    <row r="80" spans="6:9" x14ac:dyDescent="0.3">
      <c r="F80" s="2"/>
      <c r="G80" s="2"/>
      <c r="H80" s="2"/>
      <c r="I80" s="2"/>
    </row>
    <row r="81" spans="6:9" x14ac:dyDescent="0.3">
      <c r="F81" s="2"/>
      <c r="G81" s="2"/>
      <c r="H81" s="2"/>
      <c r="I81" s="2"/>
    </row>
    <row r="82" spans="6:9" x14ac:dyDescent="0.3">
      <c r="F82" s="2"/>
      <c r="G82" s="2"/>
      <c r="H82" s="2"/>
      <c r="I82" s="2"/>
    </row>
    <row r="83" spans="6:9" x14ac:dyDescent="0.3">
      <c r="F83" s="2"/>
      <c r="G83" s="2"/>
      <c r="H83" s="2"/>
      <c r="I83" s="2"/>
    </row>
    <row r="84" spans="6:9" x14ac:dyDescent="0.3">
      <c r="F84" s="2"/>
      <c r="G84" s="2"/>
      <c r="H84" s="2"/>
      <c r="I84" s="2"/>
    </row>
    <row r="85" spans="6:9" x14ac:dyDescent="0.3">
      <c r="F85" s="2"/>
      <c r="G85" s="2"/>
      <c r="H85" s="2"/>
      <c r="I85" s="2"/>
    </row>
    <row r="86" spans="6:9" x14ac:dyDescent="0.3">
      <c r="F86" s="2"/>
      <c r="G86" s="2"/>
      <c r="H86" s="2"/>
      <c r="I86" s="2"/>
    </row>
    <row r="87" spans="6:9" x14ac:dyDescent="0.3">
      <c r="F87" s="2"/>
      <c r="G87" s="2"/>
      <c r="H87" s="2"/>
      <c r="I87" s="2"/>
    </row>
    <row r="88" spans="6:9" x14ac:dyDescent="0.3">
      <c r="F88" s="2"/>
      <c r="G88" s="2"/>
      <c r="H88" s="2"/>
      <c r="I88" s="2"/>
    </row>
    <row r="89" spans="6:9" x14ac:dyDescent="0.3">
      <c r="F89" s="2"/>
      <c r="G89" s="2"/>
      <c r="H89" s="2"/>
      <c r="I89" s="2"/>
    </row>
    <row r="90" spans="6:9" x14ac:dyDescent="0.3">
      <c r="F90" s="2"/>
      <c r="G90" s="2"/>
      <c r="H90" s="2"/>
      <c r="I90" s="2"/>
    </row>
    <row r="91" spans="6:9" x14ac:dyDescent="0.3">
      <c r="F91" s="2"/>
      <c r="G91" s="2"/>
      <c r="H91" s="2"/>
      <c r="I91" s="2"/>
    </row>
    <row r="92" spans="6:9" x14ac:dyDescent="0.3">
      <c r="F92" s="2"/>
      <c r="G92" s="2"/>
      <c r="H92" s="2"/>
      <c r="I92" s="2"/>
    </row>
    <row r="93" spans="6:9" x14ac:dyDescent="0.3">
      <c r="F93" s="2"/>
      <c r="G93" s="2"/>
      <c r="H93" s="2"/>
      <c r="I93" s="2"/>
    </row>
    <row r="94" spans="6:9" x14ac:dyDescent="0.3">
      <c r="F94" s="2"/>
      <c r="G94" s="2"/>
      <c r="H94" s="2"/>
      <c r="I94" s="2"/>
    </row>
    <row r="95" spans="6:9" x14ac:dyDescent="0.3">
      <c r="F95" s="2"/>
      <c r="G95" s="2"/>
      <c r="H95" s="2"/>
      <c r="I95" s="2"/>
    </row>
    <row r="96" spans="6:9" x14ac:dyDescent="0.3">
      <c r="F96" s="2"/>
      <c r="G96" s="2"/>
      <c r="H96" s="2"/>
      <c r="I96" s="2"/>
    </row>
    <row r="97" spans="6:9" x14ac:dyDescent="0.3">
      <c r="F97" s="2"/>
      <c r="G97" s="2"/>
      <c r="H97" s="2"/>
      <c r="I97" s="2"/>
    </row>
    <row r="98" spans="6:9" x14ac:dyDescent="0.3">
      <c r="F98" s="2"/>
      <c r="G98" s="2"/>
      <c r="H98" s="2"/>
      <c r="I98" s="2"/>
    </row>
    <row r="99" spans="6:9" x14ac:dyDescent="0.3">
      <c r="F99" s="2"/>
      <c r="G99" s="2"/>
      <c r="H99" s="2"/>
      <c r="I99" s="2"/>
    </row>
    <row r="100" spans="6:9" x14ac:dyDescent="0.3">
      <c r="F100" s="2"/>
      <c r="G100" s="2"/>
      <c r="H100" s="2"/>
      <c r="I100" s="2"/>
    </row>
    <row r="101" spans="6:9" x14ac:dyDescent="0.3">
      <c r="F101" s="2"/>
      <c r="G101" s="2"/>
      <c r="H101" s="2"/>
      <c r="I101" s="2"/>
    </row>
    <row r="102" spans="6:9" x14ac:dyDescent="0.3">
      <c r="F102" s="2"/>
      <c r="G102" s="2"/>
      <c r="H102" s="2"/>
      <c r="I102" s="2"/>
    </row>
    <row r="103" spans="6:9" x14ac:dyDescent="0.3">
      <c r="F103" s="2"/>
      <c r="G103" s="2"/>
      <c r="H103" s="2"/>
      <c r="I103" s="2"/>
    </row>
    <row r="104" spans="6:9" x14ac:dyDescent="0.3">
      <c r="F104" s="2"/>
      <c r="G104" s="2"/>
      <c r="H104" s="2"/>
      <c r="I104" s="2"/>
    </row>
    <row r="105" spans="6:9" x14ac:dyDescent="0.3">
      <c r="F105" s="2"/>
      <c r="G105" s="2"/>
      <c r="H105" s="2"/>
      <c r="I105" s="2"/>
    </row>
    <row r="106" spans="6:9" x14ac:dyDescent="0.3">
      <c r="F106" s="2"/>
      <c r="G106" s="2"/>
      <c r="H106" s="2"/>
      <c r="I106" s="2"/>
    </row>
    <row r="107" spans="6:9" x14ac:dyDescent="0.3">
      <c r="F107" s="2"/>
      <c r="G107" s="2"/>
      <c r="H107" s="2"/>
      <c r="I107" s="2"/>
    </row>
    <row r="108" spans="6:9" x14ac:dyDescent="0.3">
      <c r="F108" s="2"/>
      <c r="G108" s="2"/>
      <c r="H108" s="2"/>
      <c r="I108" s="2"/>
    </row>
    <row r="109" spans="6:9" x14ac:dyDescent="0.3">
      <c r="F109" s="2"/>
      <c r="G109" s="2"/>
      <c r="H109" s="2"/>
      <c r="I109" s="2"/>
    </row>
    <row r="110" spans="6:9" x14ac:dyDescent="0.3">
      <c r="F110" s="2"/>
      <c r="G110" s="2"/>
      <c r="H110" s="2"/>
      <c r="I110" s="2"/>
    </row>
    <row r="111" spans="6:9" x14ac:dyDescent="0.3">
      <c r="F111" s="2"/>
      <c r="G111" s="2"/>
      <c r="H111" s="2"/>
      <c r="I111" s="2"/>
    </row>
    <row r="112" spans="6:9" x14ac:dyDescent="0.3">
      <c r="F112" s="2"/>
      <c r="G112" s="2"/>
      <c r="H112" s="2"/>
      <c r="I112" s="2"/>
    </row>
    <row r="113" spans="6:9" x14ac:dyDescent="0.3">
      <c r="F113" s="2"/>
      <c r="G113" s="2"/>
      <c r="H113" s="2"/>
      <c r="I113" s="2"/>
    </row>
    <row r="114" spans="6:9" x14ac:dyDescent="0.3">
      <c r="F114" s="2"/>
      <c r="G114" s="2"/>
      <c r="H114" s="2"/>
      <c r="I114" s="2"/>
    </row>
    <row r="115" spans="6:9" x14ac:dyDescent="0.3">
      <c r="F115" s="2"/>
      <c r="G115" s="2"/>
      <c r="H115" s="2"/>
      <c r="I115" s="2"/>
    </row>
    <row r="116" spans="6:9" x14ac:dyDescent="0.3">
      <c r="F116" s="2"/>
      <c r="G116" s="2"/>
      <c r="H116" s="2"/>
      <c r="I116" s="2"/>
    </row>
    <row r="117" spans="6:9" x14ac:dyDescent="0.3">
      <c r="F117" s="2"/>
      <c r="G117" s="2"/>
      <c r="H117" s="2"/>
      <c r="I117" s="2"/>
    </row>
    <row r="118" spans="6:9" x14ac:dyDescent="0.3">
      <c r="F118" s="2"/>
      <c r="G118" s="2"/>
      <c r="H118" s="2"/>
      <c r="I118" s="2"/>
    </row>
    <row r="119" spans="6:9" x14ac:dyDescent="0.3">
      <c r="F119" s="2"/>
      <c r="G119" s="2"/>
      <c r="H119" s="2"/>
      <c r="I119" s="2"/>
    </row>
    <row r="120" spans="6:9" x14ac:dyDescent="0.3">
      <c r="F120" s="2"/>
      <c r="G120" s="2"/>
      <c r="H120" s="2"/>
      <c r="I120" s="2"/>
    </row>
    <row r="121" spans="6:9" x14ac:dyDescent="0.3">
      <c r="F121" s="2"/>
      <c r="G121" s="2"/>
      <c r="H121" s="2"/>
      <c r="I121" s="2"/>
    </row>
    <row r="122" spans="6:9" x14ac:dyDescent="0.3">
      <c r="F122" s="2"/>
      <c r="G122" s="2"/>
      <c r="H122" s="2"/>
      <c r="I122" s="2"/>
    </row>
    <row r="123" spans="6:9" x14ac:dyDescent="0.3">
      <c r="F123" s="2"/>
      <c r="G123" s="2"/>
      <c r="H123" s="2"/>
      <c r="I123" s="2"/>
    </row>
    <row r="124" spans="6:9" x14ac:dyDescent="0.3">
      <c r="F124" s="2"/>
      <c r="G124" s="2"/>
      <c r="H124" s="2"/>
      <c r="I124" s="2"/>
    </row>
    <row r="125" spans="6:9" x14ac:dyDescent="0.3">
      <c r="F125" s="2"/>
      <c r="G125" s="2"/>
      <c r="H125" s="2"/>
      <c r="I125" s="2"/>
    </row>
    <row r="126" spans="6:9" x14ac:dyDescent="0.3">
      <c r="F126" s="2"/>
      <c r="G126" s="2"/>
      <c r="H126" s="2"/>
      <c r="I126" s="2"/>
    </row>
  </sheetData>
  <mergeCells count="32">
    <mergeCell ref="I30:I31"/>
    <mergeCell ref="A31:C31"/>
    <mergeCell ref="D31:F31"/>
    <mergeCell ref="A32:C32"/>
    <mergeCell ref="D32:F32"/>
    <mergeCell ref="A30:C30"/>
    <mergeCell ref="D30:F30"/>
    <mergeCell ref="G30:H31"/>
    <mergeCell ref="A1:M1"/>
    <mergeCell ref="A3:M3"/>
    <mergeCell ref="A5:A6"/>
    <mergeCell ref="B5:B6"/>
    <mergeCell ref="C5:C6"/>
    <mergeCell ref="D5:D6"/>
    <mergeCell ref="E5:E6"/>
    <mergeCell ref="F5:F6"/>
    <mergeCell ref="G5:G6"/>
    <mergeCell ref="H5:H6"/>
    <mergeCell ref="I5:I6"/>
    <mergeCell ref="M5:M6"/>
    <mergeCell ref="J5:L5"/>
    <mergeCell ref="A2:M2"/>
    <mergeCell ref="A4:M4"/>
    <mergeCell ref="C38:D38"/>
    <mergeCell ref="F38:I38"/>
    <mergeCell ref="B39:B40"/>
    <mergeCell ref="C39:D40"/>
    <mergeCell ref="B34:B35"/>
    <mergeCell ref="C34:D35"/>
    <mergeCell ref="C36:D37"/>
    <mergeCell ref="E36:E37"/>
    <mergeCell ref="F36:I37"/>
  </mergeCells>
  <phoneticPr fontId="5" type="noConversion"/>
  <pageMargins left="0.7" right="0.7" top="0.75" bottom="0.75" header="0.3" footer="0.3"/>
  <pageSetup paperSize="9" scale="42"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D205-673B-486E-BCA7-A691A41F9906}">
  <sheetPr>
    <tabColor rgb="FF00B050"/>
    <pageSetUpPr fitToPage="1"/>
  </sheetPr>
  <dimension ref="A1:M122"/>
  <sheetViews>
    <sheetView view="pageBreakPreview" zoomScale="60" zoomScaleNormal="80" workbookViewId="0">
      <pane ySplit="6" topLeftCell="A27" activePane="bottomLeft" state="frozen"/>
      <selection activeCell="Q5" sqref="Q5"/>
      <selection pane="bottomLeft" activeCell="J30" sqref="J30"/>
    </sheetView>
  </sheetViews>
  <sheetFormatPr defaultColWidth="9.109375" defaultRowHeight="14.4" x14ac:dyDescent="0.3"/>
  <cols>
    <col min="1" max="1" width="5.6640625" style="4" customWidth="1"/>
    <col min="2" max="2" width="15.6640625" style="2" customWidth="1"/>
    <col min="3" max="3" width="15.6640625" style="4" customWidth="1"/>
    <col min="4" max="4" width="93.33203125" style="4" customWidth="1"/>
    <col min="5" max="5" width="60.6640625" style="4" customWidth="1"/>
    <col min="6" max="6" width="9.5546875" style="4" bestFit="1" customWidth="1"/>
    <col min="7" max="7" width="8.33203125" style="4" bestFit="1" customWidth="1"/>
    <col min="8" max="10" width="15.109375" style="4" customWidth="1"/>
    <col min="11" max="12" width="16.33203125" style="4" customWidth="1"/>
    <col min="13" max="13" width="31.77734375" style="4" customWidth="1"/>
    <col min="14" max="16384" width="9.109375" style="4"/>
  </cols>
  <sheetData>
    <row r="1" spans="1:13" ht="54.6" customHeight="1" thickBot="1" x14ac:dyDescent="0.35">
      <c r="A1" s="139" t="s">
        <v>199</v>
      </c>
      <c r="B1" s="140"/>
      <c r="C1" s="140"/>
      <c r="D1" s="140"/>
      <c r="E1" s="140"/>
      <c r="F1" s="140"/>
      <c r="G1" s="140"/>
      <c r="H1" s="140"/>
      <c r="I1" s="140"/>
      <c r="J1" s="140"/>
      <c r="K1" s="140"/>
      <c r="L1" s="140"/>
      <c r="M1" s="141"/>
    </row>
    <row r="2" spans="1:13" ht="54.6" customHeight="1" x14ac:dyDescent="0.3">
      <c r="A2" s="106" t="s">
        <v>214</v>
      </c>
      <c r="B2" s="107"/>
      <c r="C2" s="107"/>
      <c r="D2" s="107"/>
      <c r="E2" s="107"/>
      <c r="F2" s="107"/>
      <c r="G2" s="107"/>
      <c r="H2" s="107"/>
      <c r="I2" s="107"/>
      <c r="J2" s="107"/>
      <c r="K2" s="107"/>
      <c r="L2" s="107"/>
      <c r="M2" s="107"/>
    </row>
    <row r="3" spans="1:13" ht="129.6" customHeight="1" x14ac:dyDescent="0.3">
      <c r="A3" s="122" t="s">
        <v>0</v>
      </c>
      <c r="B3" s="122"/>
      <c r="C3" s="122"/>
      <c r="D3" s="122"/>
      <c r="E3" s="122"/>
      <c r="F3" s="122"/>
      <c r="G3" s="122"/>
      <c r="H3" s="122"/>
      <c r="I3" s="122"/>
      <c r="J3" s="122"/>
      <c r="K3" s="122"/>
      <c r="L3" s="122"/>
      <c r="M3" s="122"/>
    </row>
    <row r="4" spans="1:13" ht="129.6" customHeight="1" thickBot="1" x14ac:dyDescent="0.35">
      <c r="A4" s="122" t="s">
        <v>204</v>
      </c>
      <c r="B4" s="122"/>
      <c r="C4" s="122"/>
      <c r="D4" s="122"/>
      <c r="E4" s="122"/>
      <c r="F4" s="122"/>
      <c r="G4" s="122"/>
      <c r="H4" s="122"/>
      <c r="I4" s="122"/>
      <c r="J4" s="122"/>
      <c r="K4" s="122"/>
      <c r="L4" s="122"/>
      <c r="M4" s="122"/>
    </row>
    <row r="5" spans="1:13" ht="28.8" customHeight="1" thickBot="1" x14ac:dyDescent="0.35">
      <c r="A5" s="142" t="s">
        <v>1</v>
      </c>
      <c r="B5" s="143" t="s">
        <v>2</v>
      </c>
      <c r="C5" s="143" t="s">
        <v>3</v>
      </c>
      <c r="D5" s="143" t="s">
        <v>4</v>
      </c>
      <c r="E5" s="143" t="s">
        <v>5</v>
      </c>
      <c r="F5" s="113" t="s">
        <v>205</v>
      </c>
      <c r="G5" s="113" t="s">
        <v>206</v>
      </c>
      <c r="H5" s="113" t="s">
        <v>207</v>
      </c>
      <c r="I5" s="115" t="s">
        <v>208</v>
      </c>
      <c r="J5" s="119" t="s">
        <v>210</v>
      </c>
      <c r="K5" s="120"/>
      <c r="L5" s="121"/>
      <c r="M5" s="117" t="s">
        <v>212</v>
      </c>
    </row>
    <row r="6" spans="1:13" ht="62.25" customHeight="1" thickBot="1" x14ac:dyDescent="0.35">
      <c r="A6" s="112"/>
      <c r="B6" s="114"/>
      <c r="C6" s="114"/>
      <c r="D6" s="114"/>
      <c r="E6" s="114"/>
      <c r="F6" s="114"/>
      <c r="G6" s="114"/>
      <c r="H6" s="114"/>
      <c r="I6" s="116"/>
      <c r="J6" s="83" t="s">
        <v>209</v>
      </c>
      <c r="K6" s="81" t="s">
        <v>213</v>
      </c>
      <c r="L6" s="82" t="s">
        <v>211</v>
      </c>
      <c r="M6" s="118"/>
    </row>
    <row r="7" spans="1:13" ht="273.60000000000002" x14ac:dyDescent="0.3">
      <c r="A7" s="72">
        <v>1</v>
      </c>
      <c r="B7" s="73" t="s">
        <v>84</v>
      </c>
      <c r="C7" s="74" t="s">
        <v>85</v>
      </c>
      <c r="D7" s="75" t="s">
        <v>149</v>
      </c>
      <c r="E7" s="76" t="s">
        <v>150</v>
      </c>
      <c r="F7" s="72" t="s">
        <v>20</v>
      </c>
      <c r="G7" s="72">
        <v>1</v>
      </c>
      <c r="H7" s="77"/>
      <c r="I7" s="78">
        <f t="shared" ref="I7:I25" si="0">G7*H7</f>
        <v>0</v>
      </c>
      <c r="J7" s="79"/>
      <c r="K7" s="79"/>
      <c r="L7" s="79"/>
      <c r="M7" s="79"/>
    </row>
    <row r="8" spans="1:13" ht="144" x14ac:dyDescent="0.3">
      <c r="A8" s="10">
        <v>2</v>
      </c>
      <c r="B8" s="11" t="s">
        <v>88</v>
      </c>
      <c r="C8" s="12" t="s">
        <v>89</v>
      </c>
      <c r="D8" s="13" t="s">
        <v>90</v>
      </c>
      <c r="E8" s="14" t="s">
        <v>91</v>
      </c>
      <c r="F8" s="10" t="s">
        <v>25</v>
      </c>
      <c r="G8" s="10">
        <v>1</v>
      </c>
      <c r="H8" s="60"/>
      <c r="I8" s="15">
        <f t="shared" si="0"/>
        <v>0</v>
      </c>
      <c r="J8" s="71"/>
      <c r="K8" s="71"/>
      <c r="L8" s="71"/>
      <c r="M8" s="71"/>
    </row>
    <row r="9" spans="1:13" ht="144" x14ac:dyDescent="0.3">
      <c r="A9" s="10">
        <v>3</v>
      </c>
      <c r="B9" s="11" t="s">
        <v>152</v>
      </c>
      <c r="C9" s="12" t="s">
        <v>153</v>
      </c>
      <c r="D9" s="13" t="s">
        <v>172</v>
      </c>
      <c r="E9" s="14" t="s">
        <v>155</v>
      </c>
      <c r="F9" s="10" t="s">
        <v>25</v>
      </c>
      <c r="G9" s="10">
        <v>1</v>
      </c>
      <c r="H9" s="60"/>
      <c r="I9" s="15">
        <f t="shared" si="0"/>
        <v>0</v>
      </c>
      <c r="J9" s="71"/>
      <c r="K9" s="71"/>
      <c r="L9" s="71"/>
      <c r="M9" s="71"/>
    </row>
    <row r="10" spans="1:13" ht="144" x14ac:dyDescent="0.3">
      <c r="A10" s="10">
        <v>4</v>
      </c>
      <c r="B10" s="11" t="s">
        <v>92</v>
      </c>
      <c r="C10" s="12" t="s">
        <v>93</v>
      </c>
      <c r="D10" s="13" t="s">
        <v>94</v>
      </c>
      <c r="E10" s="14" t="s">
        <v>95</v>
      </c>
      <c r="F10" s="10" t="s">
        <v>25</v>
      </c>
      <c r="G10" s="10">
        <v>1</v>
      </c>
      <c r="H10" s="60"/>
      <c r="I10" s="15">
        <f t="shared" si="0"/>
        <v>0</v>
      </c>
      <c r="J10" s="71"/>
      <c r="K10" s="71"/>
      <c r="L10" s="71"/>
      <c r="M10" s="71"/>
    </row>
    <row r="11" spans="1:13" ht="144" x14ac:dyDescent="0.3">
      <c r="A11" s="10">
        <v>5</v>
      </c>
      <c r="B11" s="11" t="s">
        <v>157</v>
      </c>
      <c r="C11" s="12" t="s">
        <v>158</v>
      </c>
      <c r="D11" s="13" t="s">
        <v>173</v>
      </c>
      <c r="E11" s="14" t="s">
        <v>160</v>
      </c>
      <c r="F11" s="10" t="s">
        <v>25</v>
      </c>
      <c r="G11" s="10">
        <v>1</v>
      </c>
      <c r="H11" s="60"/>
      <c r="I11" s="15">
        <f t="shared" si="0"/>
        <v>0</v>
      </c>
      <c r="J11" s="71"/>
      <c r="K11" s="71"/>
      <c r="L11" s="71"/>
      <c r="M11" s="71"/>
    </row>
    <row r="12" spans="1:13" ht="172.8" x14ac:dyDescent="0.3">
      <c r="A12" s="10">
        <v>6</v>
      </c>
      <c r="B12" s="11" t="s">
        <v>96</v>
      </c>
      <c r="C12" s="12" t="s">
        <v>97</v>
      </c>
      <c r="D12" s="16" t="s">
        <v>98</v>
      </c>
      <c r="E12" s="17" t="s">
        <v>99</v>
      </c>
      <c r="F12" s="10" t="s">
        <v>25</v>
      </c>
      <c r="G12" s="10">
        <v>1</v>
      </c>
      <c r="H12" s="60"/>
      <c r="I12" s="15">
        <f t="shared" si="0"/>
        <v>0</v>
      </c>
      <c r="J12" s="71"/>
      <c r="K12" s="71"/>
      <c r="L12" s="71"/>
      <c r="M12" s="71"/>
    </row>
    <row r="13" spans="1:13" ht="172.8" x14ac:dyDescent="0.3">
      <c r="A13" s="10">
        <v>7</v>
      </c>
      <c r="B13" s="11" t="s">
        <v>161</v>
      </c>
      <c r="C13" s="12" t="s">
        <v>162</v>
      </c>
      <c r="D13" s="16" t="s">
        <v>163</v>
      </c>
      <c r="E13" s="17" t="s">
        <v>164</v>
      </c>
      <c r="F13" s="10" t="s">
        <v>25</v>
      </c>
      <c r="G13" s="10">
        <v>1</v>
      </c>
      <c r="H13" s="60"/>
      <c r="I13" s="15">
        <f t="shared" si="0"/>
        <v>0</v>
      </c>
      <c r="J13" s="71"/>
      <c r="K13" s="71"/>
      <c r="L13" s="71"/>
      <c r="M13" s="71"/>
    </row>
    <row r="14" spans="1:13" ht="129.6" x14ac:dyDescent="0.3">
      <c r="A14" s="10">
        <v>8</v>
      </c>
      <c r="B14" s="11" t="s">
        <v>100</v>
      </c>
      <c r="C14" s="12" t="s">
        <v>101</v>
      </c>
      <c r="D14" s="13" t="s">
        <v>102</v>
      </c>
      <c r="E14" s="14" t="s">
        <v>103</v>
      </c>
      <c r="F14" s="10" t="s">
        <v>38</v>
      </c>
      <c r="G14" s="10">
        <v>10</v>
      </c>
      <c r="H14" s="60"/>
      <c r="I14" s="15">
        <f t="shared" si="0"/>
        <v>0</v>
      </c>
      <c r="J14" s="71"/>
      <c r="K14" s="71"/>
      <c r="L14" s="71"/>
      <c r="M14" s="71"/>
    </row>
    <row r="15" spans="1:13" ht="129.6" x14ac:dyDescent="0.3">
      <c r="A15" s="10">
        <v>9</v>
      </c>
      <c r="B15" s="11" t="s">
        <v>104</v>
      </c>
      <c r="C15" s="12" t="s">
        <v>105</v>
      </c>
      <c r="D15" s="13" t="s">
        <v>106</v>
      </c>
      <c r="E15" s="14" t="s">
        <v>107</v>
      </c>
      <c r="F15" s="10" t="s">
        <v>38</v>
      </c>
      <c r="G15" s="10">
        <v>10</v>
      </c>
      <c r="H15" s="60"/>
      <c r="I15" s="15">
        <f t="shared" si="0"/>
        <v>0</v>
      </c>
      <c r="J15" s="71"/>
      <c r="K15" s="71"/>
      <c r="L15" s="71"/>
      <c r="M15" s="71"/>
    </row>
    <row r="16" spans="1:13" ht="187.2" x14ac:dyDescent="0.3">
      <c r="A16" s="10">
        <v>10</v>
      </c>
      <c r="B16" s="11" t="s">
        <v>108</v>
      </c>
      <c r="C16" s="12" t="s">
        <v>109</v>
      </c>
      <c r="D16" s="13" t="s">
        <v>174</v>
      </c>
      <c r="E16" s="14" t="s">
        <v>175</v>
      </c>
      <c r="F16" s="10" t="s">
        <v>112</v>
      </c>
      <c r="G16" s="10">
        <v>1</v>
      </c>
      <c r="H16" s="60"/>
      <c r="I16" s="15">
        <f t="shared" si="0"/>
        <v>0</v>
      </c>
      <c r="J16" s="71"/>
      <c r="K16" s="71"/>
      <c r="L16" s="71"/>
      <c r="M16" s="71"/>
    </row>
    <row r="17" spans="1:13" customFormat="1" ht="187.2" x14ac:dyDescent="0.3">
      <c r="A17" s="10">
        <v>11</v>
      </c>
      <c r="B17" s="18" t="s">
        <v>11</v>
      </c>
      <c r="C17" s="19" t="s">
        <v>12</v>
      </c>
      <c r="D17" s="20" t="s">
        <v>176</v>
      </c>
      <c r="E17" s="24" t="s">
        <v>177</v>
      </c>
      <c r="F17" s="22" t="s">
        <v>15</v>
      </c>
      <c r="G17" s="23">
        <v>5</v>
      </c>
      <c r="H17" s="61"/>
      <c r="I17" s="15">
        <f t="shared" si="0"/>
        <v>0</v>
      </c>
      <c r="J17" s="71"/>
      <c r="K17" s="71"/>
      <c r="L17" s="71"/>
      <c r="M17" s="71"/>
    </row>
    <row r="18" spans="1:13" ht="172.8" x14ac:dyDescent="0.3">
      <c r="A18" s="10">
        <v>12</v>
      </c>
      <c r="B18" s="26" t="s">
        <v>125</v>
      </c>
      <c r="C18" s="26" t="s">
        <v>126</v>
      </c>
      <c r="D18" s="27" t="s">
        <v>127</v>
      </c>
      <c r="E18" s="29" t="s">
        <v>171</v>
      </c>
      <c r="F18" s="25" t="s">
        <v>20</v>
      </c>
      <c r="G18" s="25">
        <v>1</v>
      </c>
      <c r="H18" s="60"/>
      <c r="I18" s="15">
        <f t="shared" si="0"/>
        <v>0</v>
      </c>
      <c r="J18" s="71"/>
      <c r="K18" s="71"/>
      <c r="L18" s="71"/>
      <c r="M18" s="71"/>
    </row>
    <row r="19" spans="1:13" ht="69" x14ac:dyDescent="0.3">
      <c r="A19" s="10">
        <v>13</v>
      </c>
      <c r="B19" s="38" t="s">
        <v>139</v>
      </c>
      <c r="C19" s="39" t="s">
        <v>140</v>
      </c>
      <c r="D19" s="40" t="s">
        <v>141</v>
      </c>
      <c r="E19" s="41" t="s">
        <v>142</v>
      </c>
      <c r="F19" s="25" t="s">
        <v>38</v>
      </c>
      <c r="G19" s="25">
        <v>40</v>
      </c>
      <c r="H19" s="60"/>
      <c r="I19" s="15">
        <f t="shared" si="0"/>
        <v>0</v>
      </c>
      <c r="J19" s="71"/>
      <c r="K19" s="71"/>
      <c r="L19" s="71"/>
      <c r="M19" s="71"/>
    </row>
    <row r="20" spans="1:13" s="7" customFormat="1" ht="79.2" x14ac:dyDescent="0.3">
      <c r="A20" s="10">
        <v>14</v>
      </c>
      <c r="B20" s="45" t="s">
        <v>51</v>
      </c>
      <c r="C20" s="45" t="s">
        <v>52</v>
      </c>
      <c r="D20" s="46" t="s">
        <v>53</v>
      </c>
      <c r="E20" s="47" t="s">
        <v>54</v>
      </c>
      <c r="F20" s="25" t="s">
        <v>38</v>
      </c>
      <c r="G20" s="25">
        <v>100</v>
      </c>
      <c r="H20" s="63"/>
      <c r="I20" s="15">
        <f t="shared" si="0"/>
        <v>0</v>
      </c>
      <c r="J20" s="71"/>
      <c r="K20" s="71"/>
      <c r="L20" s="71"/>
      <c r="M20" s="71"/>
    </row>
    <row r="21" spans="1:13" s="7" customFormat="1" ht="234.6" x14ac:dyDescent="0.3">
      <c r="A21" s="10">
        <v>15</v>
      </c>
      <c r="B21" s="30" t="s">
        <v>55</v>
      </c>
      <c r="C21" s="31" t="s">
        <v>56</v>
      </c>
      <c r="D21" s="40" t="s">
        <v>57</v>
      </c>
      <c r="E21" s="41" t="s">
        <v>58</v>
      </c>
      <c r="F21" s="25" t="s">
        <v>15</v>
      </c>
      <c r="G21" s="25">
        <v>40</v>
      </c>
      <c r="H21" s="60"/>
      <c r="I21" s="15">
        <f t="shared" si="0"/>
        <v>0</v>
      </c>
      <c r="J21" s="71"/>
      <c r="K21" s="71"/>
      <c r="L21" s="71"/>
      <c r="M21" s="71"/>
    </row>
    <row r="22" spans="1:13" s="7" customFormat="1" ht="72" x14ac:dyDescent="0.3">
      <c r="A22" s="10">
        <v>16</v>
      </c>
      <c r="B22" s="30" t="s">
        <v>59</v>
      </c>
      <c r="C22" s="31" t="s">
        <v>60</v>
      </c>
      <c r="D22" s="32" t="s">
        <v>61</v>
      </c>
      <c r="E22" s="33" t="s">
        <v>62</v>
      </c>
      <c r="F22" s="25" t="s">
        <v>15</v>
      </c>
      <c r="G22" s="25">
        <v>10</v>
      </c>
      <c r="H22" s="60"/>
      <c r="I22" s="15">
        <f t="shared" si="0"/>
        <v>0</v>
      </c>
      <c r="J22" s="71"/>
      <c r="K22" s="71"/>
      <c r="L22" s="71"/>
      <c r="M22" s="71"/>
    </row>
    <row r="23" spans="1:13" s="9" customFormat="1" ht="124.2" x14ac:dyDescent="0.3">
      <c r="A23" s="10">
        <v>17</v>
      </c>
      <c r="B23" s="51" t="s">
        <v>71</v>
      </c>
      <c r="C23" s="52" t="s">
        <v>72</v>
      </c>
      <c r="D23" s="40" t="s">
        <v>178</v>
      </c>
      <c r="E23" s="41" t="s">
        <v>74</v>
      </c>
      <c r="F23" s="25" t="s">
        <v>25</v>
      </c>
      <c r="G23" s="25">
        <v>1</v>
      </c>
      <c r="H23" s="64"/>
      <c r="I23" s="15">
        <f t="shared" si="0"/>
        <v>0</v>
      </c>
      <c r="J23" s="71"/>
      <c r="K23" s="71"/>
      <c r="L23" s="71"/>
      <c r="M23" s="71"/>
    </row>
    <row r="24" spans="1:13" s="7" customFormat="1" ht="220.8" x14ac:dyDescent="0.3">
      <c r="A24" s="10">
        <v>18</v>
      </c>
      <c r="B24" s="51" t="s">
        <v>75</v>
      </c>
      <c r="C24" s="52" t="s">
        <v>76</v>
      </c>
      <c r="D24" s="40" t="s">
        <v>147</v>
      </c>
      <c r="E24" s="41" t="s">
        <v>148</v>
      </c>
      <c r="F24" s="25" t="s">
        <v>25</v>
      </c>
      <c r="G24" s="25">
        <v>1</v>
      </c>
      <c r="H24" s="64"/>
      <c r="I24" s="15">
        <f t="shared" si="0"/>
        <v>0</v>
      </c>
      <c r="J24" s="71"/>
      <c r="K24" s="71"/>
      <c r="L24" s="71"/>
      <c r="M24" s="71"/>
    </row>
    <row r="25" spans="1:13" s="7" customFormat="1" ht="152.4" thickBot="1" x14ac:dyDescent="0.35">
      <c r="A25" s="10">
        <v>19</v>
      </c>
      <c r="B25" s="51" t="s">
        <v>80</v>
      </c>
      <c r="C25" s="52" t="s">
        <v>81</v>
      </c>
      <c r="D25" s="40" t="s">
        <v>179</v>
      </c>
      <c r="E25" s="41" t="s">
        <v>83</v>
      </c>
      <c r="F25" s="25" t="s">
        <v>25</v>
      </c>
      <c r="G25" s="25">
        <v>4</v>
      </c>
      <c r="H25" s="64"/>
      <c r="I25" s="15">
        <f t="shared" si="0"/>
        <v>0</v>
      </c>
      <c r="J25" s="71"/>
      <c r="K25" s="71"/>
      <c r="L25" s="71"/>
      <c r="M25" s="71"/>
    </row>
    <row r="26" spans="1:13" ht="61.95" customHeight="1" thickBot="1" x14ac:dyDescent="0.35">
      <c r="A26" s="127" t="s">
        <v>218</v>
      </c>
      <c r="B26" s="128"/>
      <c r="C26" s="129"/>
      <c r="D26" s="135"/>
      <c r="E26" s="136"/>
      <c r="F26" s="136"/>
      <c r="G26" s="98" t="s">
        <v>219</v>
      </c>
      <c r="H26" s="137"/>
      <c r="I26" s="125">
        <f>SUM(I7:I25)</f>
        <v>0</v>
      </c>
    </row>
    <row r="27" spans="1:13" ht="40.950000000000003" customHeight="1" thickBot="1" x14ac:dyDescent="0.35">
      <c r="A27" s="127" t="s">
        <v>220</v>
      </c>
      <c r="B27" s="128"/>
      <c r="C27" s="129"/>
      <c r="D27" s="130" t="s">
        <v>221</v>
      </c>
      <c r="E27" s="131"/>
      <c r="F27" s="131"/>
      <c r="G27" s="99"/>
      <c r="H27" s="138"/>
      <c r="I27" s="126"/>
    </row>
    <row r="28" spans="1:13" ht="47.25" customHeight="1" thickBot="1" x14ac:dyDescent="0.35">
      <c r="A28" s="127" t="s">
        <v>222</v>
      </c>
      <c r="B28" s="128"/>
      <c r="C28" s="129"/>
      <c r="D28" s="132"/>
      <c r="E28" s="133"/>
      <c r="F28" s="134"/>
      <c r="G28" s="66"/>
      <c r="H28" s="66"/>
      <c r="I28" s="3"/>
    </row>
    <row r="29" spans="1:13" ht="30.75" customHeight="1" thickBot="1" x14ac:dyDescent="0.35">
      <c r="A29" s="1"/>
      <c r="B29" s="1"/>
      <c r="C29" s="5"/>
      <c r="D29" s="6"/>
      <c r="E29" s="5"/>
      <c r="F29" s="1"/>
      <c r="G29" s="1"/>
      <c r="H29" s="1"/>
      <c r="I29" s="3"/>
    </row>
    <row r="30" spans="1:13" ht="45.75" customHeight="1" x14ac:dyDescent="0.3">
      <c r="A30" s="1"/>
      <c r="B30" s="96" t="s">
        <v>223</v>
      </c>
      <c r="C30" s="92"/>
      <c r="D30" s="93"/>
      <c r="E30" s="65"/>
      <c r="F30" s="65"/>
      <c r="G30" s="66"/>
      <c r="H30" s="66"/>
      <c r="I30" s="66"/>
    </row>
    <row r="31" spans="1:13" ht="45.75" customHeight="1" thickBot="1" x14ac:dyDescent="0.35">
      <c r="A31" s="1"/>
      <c r="B31" s="97"/>
      <c r="C31" s="94"/>
      <c r="D31" s="95"/>
      <c r="E31" s="65"/>
      <c r="F31" s="65"/>
      <c r="G31" s="66"/>
      <c r="H31" s="66"/>
      <c r="I31" s="66"/>
    </row>
    <row r="32" spans="1:13" ht="21" customHeight="1" x14ac:dyDescent="0.3">
      <c r="A32" s="1"/>
      <c r="B32" s="67" t="s">
        <v>224</v>
      </c>
      <c r="C32" s="92"/>
      <c r="D32" s="93"/>
      <c r="E32" s="98" t="s">
        <v>225</v>
      </c>
      <c r="F32" s="100"/>
      <c r="G32" s="101"/>
      <c r="H32" s="101"/>
      <c r="I32" s="102"/>
    </row>
    <row r="33" spans="1:9" ht="21" customHeight="1" thickBot="1" x14ac:dyDescent="0.35">
      <c r="A33" s="2"/>
      <c r="B33" s="68"/>
      <c r="C33" s="94"/>
      <c r="D33" s="95"/>
      <c r="E33" s="99"/>
      <c r="F33" s="103"/>
      <c r="G33" s="104"/>
      <c r="H33" s="104"/>
      <c r="I33" s="105"/>
    </row>
    <row r="34" spans="1:9" ht="43.95" customHeight="1" thickBot="1" x14ac:dyDescent="0.35">
      <c r="A34" s="2"/>
      <c r="B34" s="69" t="s">
        <v>227</v>
      </c>
      <c r="C34" s="85"/>
      <c r="D34" s="86"/>
      <c r="E34" s="69" t="s">
        <v>226</v>
      </c>
      <c r="F34" s="87"/>
      <c r="G34" s="88"/>
      <c r="H34" s="88"/>
      <c r="I34" s="89"/>
    </row>
    <row r="35" spans="1:9" ht="14.4" customHeight="1" x14ac:dyDescent="0.3">
      <c r="B35" s="90" t="s">
        <v>229</v>
      </c>
      <c r="C35" s="92"/>
      <c r="D35" s="93"/>
      <c r="E35" s="65"/>
      <c r="F35" s="65"/>
      <c r="G35" s="66"/>
      <c r="H35" s="66"/>
      <c r="I35" s="66"/>
    </row>
    <row r="36" spans="1:9" ht="41.4" customHeight="1" thickBot="1" x14ac:dyDescent="0.35">
      <c r="B36" s="91"/>
      <c r="C36" s="94"/>
      <c r="D36" s="95"/>
      <c r="E36" s="65"/>
      <c r="F36" s="65"/>
      <c r="G36" s="66"/>
      <c r="H36" s="66"/>
      <c r="I36" s="66"/>
    </row>
    <row r="37" spans="1:9" x14ac:dyDescent="0.3">
      <c r="F37" s="2"/>
      <c r="G37" s="2"/>
      <c r="H37" s="2"/>
      <c r="I37" s="2"/>
    </row>
    <row r="38" spans="1:9" x14ac:dyDescent="0.3">
      <c r="F38" s="2"/>
      <c r="G38" s="2"/>
      <c r="H38" s="2"/>
      <c r="I38" s="2"/>
    </row>
    <row r="39" spans="1:9" x14ac:dyDescent="0.3">
      <c r="F39" s="2"/>
      <c r="G39" s="2"/>
      <c r="H39" s="2"/>
      <c r="I39" s="2"/>
    </row>
    <row r="40" spans="1:9" x14ac:dyDescent="0.3">
      <c r="F40" s="2"/>
      <c r="G40" s="2"/>
      <c r="H40" s="2"/>
      <c r="I40" s="2"/>
    </row>
    <row r="41" spans="1:9" x14ac:dyDescent="0.3">
      <c r="F41" s="2"/>
      <c r="G41" s="2"/>
      <c r="H41" s="2"/>
      <c r="I41" s="2"/>
    </row>
    <row r="42" spans="1:9" x14ac:dyDescent="0.3">
      <c r="F42" s="2"/>
      <c r="G42" s="2"/>
      <c r="H42" s="2"/>
      <c r="I42" s="2"/>
    </row>
    <row r="43" spans="1:9" x14ac:dyDescent="0.3">
      <c r="F43" s="2"/>
      <c r="G43" s="2"/>
      <c r="H43" s="2"/>
      <c r="I43" s="2"/>
    </row>
    <row r="44" spans="1:9" x14ac:dyDescent="0.3">
      <c r="F44" s="2"/>
      <c r="G44" s="2"/>
      <c r="H44" s="2"/>
      <c r="I44" s="2"/>
    </row>
    <row r="45" spans="1:9" x14ac:dyDescent="0.3">
      <c r="F45" s="2"/>
      <c r="G45" s="2"/>
      <c r="H45" s="2"/>
      <c r="I45" s="2"/>
    </row>
    <row r="46" spans="1:9" x14ac:dyDescent="0.3">
      <c r="F46" s="2"/>
      <c r="G46" s="2"/>
      <c r="H46" s="2"/>
      <c r="I46" s="2"/>
    </row>
    <row r="47" spans="1:9" x14ac:dyDescent="0.3">
      <c r="F47" s="2"/>
      <c r="G47" s="2"/>
      <c r="H47" s="2"/>
      <c r="I47" s="2"/>
    </row>
    <row r="48" spans="1:9" x14ac:dyDescent="0.3">
      <c r="F48" s="2"/>
      <c r="G48" s="2"/>
      <c r="H48" s="2"/>
      <c r="I48" s="2"/>
    </row>
    <row r="49" spans="6:9" x14ac:dyDescent="0.3">
      <c r="F49" s="2"/>
      <c r="G49" s="2"/>
      <c r="H49" s="2"/>
      <c r="I49" s="2"/>
    </row>
    <row r="50" spans="6:9" x14ac:dyDescent="0.3">
      <c r="F50" s="2"/>
      <c r="G50" s="2"/>
      <c r="H50" s="2"/>
      <c r="I50" s="2"/>
    </row>
    <row r="51" spans="6:9" x14ac:dyDescent="0.3">
      <c r="F51" s="2"/>
      <c r="G51" s="2"/>
      <c r="H51" s="2"/>
      <c r="I51" s="2"/>
    </row>
    <row r="52" spans="6:9" x14ac:dyDescent="0.3">
      <c r="F52" s="2"/>
      <c r="G52" s="2"/>
      <c r="H52" s="2"/>
      <c r="I52" s="2"/>
    </row>
    <row r="53" spans="6:9" x14ac:dyDescent="0.3">
      <c r="F53" s="2"/>
      <c r="G53" s="2"/>
      <c r="H53" s="2"/>
      <c r="I53" s="2"/>
    </row>
    <row r="54" spans="6:9" x14ac:dyDescent="0.3">
      <c r="F54" s="2"/>
      <c r="G54" s="2"/>
      <c r="H54" s="2"/>
      <c r="I54" s="2"/>
    </row>
    <row r="55" spans="6:9" x14ac:dyDescent="0.3">
      <c r="F55" s="2"/>
      <c r="G55" s="2"/>
      <c r="H55" s="2"/>
      <c r="I55" s="2"/>
    </row>
    <row r="56" spans="6:9" x14ac:dyDescent="0.3">
      <c r="F56" s="2"/>
      <c r="G56" s="2"/>
      <c r="H56" s="2"/>
      <c r="I56" s="2"/>
    </row>
    <row r="57" spans="6:9" x14ac:dyDescent="0.3">
      <c r="F57" s="2"/>
      <c r="G57" s="2"/>
      <c r="H57" s="2"/>
      <c r="I57" s="2"/>
    </row>
    <row r="58" spans="6:9" x14ac:dyDescent="0.3">
      <c r="F58" s="2"/>
      <c r="G58" s="2"/>
      <c r="H58" s="2"/>
      <c r="I58" s="2"/>
    </row>
    <row r="59" spans="6:9" x14ac:dyDescent="0.3">
      <c r="F59" s="2"/>
      <c r="G59" s="2"/>
      <c r="H59" s="2"/>
      <c r="I59" s="2"/>
    </row>
    <row r="60" spans="6:9" x14ac:dyDescent="0.3">
      <c r="F60" s="2"/>
      <c r="G60" s="2"/>
      <c r="H60" s="2"/>
      <c r="I60" s="2"/>
    </row>
    <row r="61" spans="6:9" x14ac:dyDescent="0.3">
      <c r="F61" s="2"/>
      <c r="G61" s="2"/>
      <c r="H61" s="2"/>
      <c r="I61" s="2"/>
    </row>
    <row r="62" spans="6:9" x14ac:dyDescent="0.3">
      <c r="F62" s="2"/>
      <c r="G62" s="2"/>
      <c r="H62" s="2"/>
      <c r="I62" s="2"/>
    </row>
    <row r="63" spans="6:9" x14ac:dyDescent="0.3">
      <c r="F63" s="2"/>
      <c r="G63" s="2"/>
      <c r="H63" s="2"/>
      <c r="I63" s="2"/>
    </row>
    <row r="64" spans="6:9" x14ac:dyDescent="0.3">
      <c r="F64" s="2"/>
      <c r="G64" s="2"/>
      <c r="H64" s="2"/>
      <c r="I64" s="2"/>
    </row>
    <row r="65" spans="6:9" x14ac:dyDescent="0.3">
      <c r="F65" s="2"/>
      <c r="G65" s="2"/>
      <c r="H65" s="2"/>
      <c r="I65" s="2"/>
    </row>
    <row r="66" spans="6:9" x14ac:dyDescent="0.3">
      <c r="F66" s="2"/>
      <c r="G66" s="2"/>
      <c r="H66" s="2"/>
      <c r="I66" s="2"/>
    </row>
    <row r="67" spans="6:9" x14ac:dyDescent="0.3">
      <c r="F67" s="2"/>
      <c r="G67" s="2"/>
      <c r="H67" s="2"/>
      <c r="I67" s="2"/>
    </row>
    <row r="68" spans="6:9" x14ac:dyDescent="0.3">
      <c r="F68" s="2"/>
      <c r="G68" s="2"/>
      <c r="H68" s="2"/>
      <c r="I68" s="2"/>
    </row>
    <row r="69" spans="6:9" x14ac:dyDescent="0.3">
      <c r="F69" s="2"/>
      <c r="G69" s="2"/>
      <c r="H69" s="2"/>
      <c r="I69" s="2"/>
    </row>
    <row r="70" spans="6:9" x14ac:dyDescent="0.3">
      <c r="F70" s="2"/>
      <c r="G70" s="2"/>
      <c r="H70" s="2"/>
      <c r="I70" s="2"/>
    </row>
    <row r="71" spans="6:9" x14ac:dyDescent="0.3">
      <c r="F71" s="2"/>
      <c r="G71" s="2"/>
      <c r="H71" s="2"/>
      <c r="I71" s="2"/>
    </row>
    <row r="72" spans="6:9" x14ac:dyDescent="0.3">
      <c r="F72" s="2"/>
      <c r="G72" s="2"/>
      <c r="H72" s="2"/>
      <c r="I72" s="2"/>
    </row>
    <row r="73" spans="6:9" x14ac:dyDescent="0.3">
      <c r="F73" s="2"/>
      <c r="G73" s="2"/>
      <c r="H73" s="2"/>
      <c r="I73" s="2"/>
    </row>
    <row r="74" spans="6:9" x14ac:dyDescent="0.3">
      <c r="F74" s="2"/>
      <c r="G74" s="2"/>
      <c r="H74" s="2"/>
      <c r="I74" s="2"/>
    </row>
    <row r="75" spans="6:9" x14ac:dyDescent="0.3">
      <c r="F75" s="2"/>
      <c r="G75" s="2"/>
      <c r="H75" s="2"/>
      <c r="I75" s="2"/>
    </row>
    <row r="76" spans="6:9" x14ac:dyDescent="0.3">
      <c r="F76" s="2"/>
      <c r="G76" s="2"/>
      <c r="H76" s="2"/>
      <c r="I76" s="2"/>
    </row>
    <row r="77" spans="6:9" x14ac:dyDescent="0.3">
      <c r="F77" s="2"/>
      <c r="G77" s="2"/>
      <c r="H77" s="2"/>
      <c r="I77" s="2"/>
    </row>
    <row r="78" spans="6:9" x14ac:dyDescent="0.3">
      <c r="F78" s="2"/>
      <c r="G78" s="2"/>
      <c r="H78" s="2"/>
      <c r="I78" s="2"/>
    </row>
    <row r="79" spans="6:9" x14ac:dyDescent="0.3">
      <c r="F79" s="2"/>
      <c r="G79" s="2"/>
      <c r="H79" s="2"/>
      <c r="I79" s="2"/>
    </row>
    <row r="80" spans="6:9" x14ac:dyDescent="0.3">
      <c r="F80" s="2"/>
      <c r="G80" s="2"/>
      <c r="H80" s="2"/>
      <c r="I80" s="2"/>
    </row>
    <row r="81" spans="6:9" x14ac:dyDescent="0.3">
      <c r="F81" s="2"/>
      <c r="G81" s="2"/>
      <c r="H81" s="2"/>
      <c r="I81" s="2"/>
    </row>
    <row r="82" spans="6:9" x14ac:dyDescent="0.3">
      <c r="F82" s="2"/>
      <c r="G82" s="2"/>
      <c r="H82" s="2"/>
      <c r="I82" s="2"/>
    </row>
    <row r="83" spans="6:9" x14ac:dyDescent="0.3">
      <c r="F83" s="2"/>
      <c r="G83" s="2"/>
      <c r="H83" s="2"/>
      <c r="I83" s="2"/>
    </row>
    <row r="84" spans="6:9" x14ac:dyDescent="0.3">
      <c r="F84" s="2"/>
      <c r="G84" s="2"/>
      <c r="H84" s="2"/>
      <c r="I84" s="2"/>
    </row>
    <row r="85" spans="6:9" x14ac:dyDescent="0.3">
      <c r="F85" s="2"/>
      <c r="G85" s="2"/>
      <c r="H85" s="2"/>
      <c r="I85" s="2"/>
    </row>
    <row r="86" spans="6:9" x14ac:dyDescent="0.3">
      <c r="F86" s="2"/>
      <c r="G86" s="2"/>
      <c r="H86" s="2"/>
      <c r="I86" s="2"/>
    </row>
    <row r="87" spans="6:9" x14ac:dyDescent="0.3">
      <c r="F87" s="2"/>
      <c r="G87" s="2"/>
      <c r="H87" s="2"/>
      <c r="I87" s="2"/>
    </row>
    <row r="88" spans="6:9" x14ac:dyDescent="0.3">
      <c r="F88" s="2"/>
      <c r="G88" s="2"/>
      <c r="H88" s="2"/>
      <c r="I88" s="2"/>
    </row>
    <row r="89" spans="6:9" x14ac:dyDescent="0.3">
      <c r="F89" s="2"/>
      <c r="G89" s="2"/>
      <c r="H89" s="2"/>
      <c r="I89" s="2"/>
    </row>
    <row r="90" spans="6:9" x14ac:dyDescent="0.3">
      <c r="F90" s="2"/>
      <c r="G90" s="2"/>
      <c r="H90" s="2"/>
      <c r="I90" s="2"/>
    </row>
    <row r="91" spans="6:9" x14ac:dyDescent="0.3">
      <c r="F91" s="2"/>
      <c r="G91" s="2"/>
      <c r="H91" s="2"/>
      <c r="I91" s="2"/>
    </row>
    <row r="92" spans="6:9" x14ac:dyDescent="0.3">
      <c r="F92" s="2"/>
      <c r="G92" s="2"/>
      <c r="H92" s="2"/>
      <c r="I92" s="2"/>
    </row>
    <row r="93" spans="6:9" x14ac:dyDescent="0.3">
      <c r="F93" s="2"/>
      <c r="G93" s="2"/>
      <c r="H93" s="2"/>
      <c r="I93" s="2"/>
    </row>
    <row r="94" spans="6:9" x14ac:dyDescent="0.3">
      <c r="F94" s="2"/>
      <c r="G94" s="2"/>
      <c r="H94" s="2"/>
      <c r="I94" s="2"/>
    </row>
    <row r="95" spans="6:9" x14ac:dyDescent="0.3">
      <c r="F95" s="2"/>
      <c r="G95" s="2"/>
      <c r="H95" s="2"/>
      <c r="I95" s="2"/>
    </row>
    <row r="96" spans="6:9" x14ac:dyDescent="0.3">
      <c r="F96" s="2"/>
      <c r="G96" s="2"/>
      <c r="H96" s="2"/>
      <c r="I96" s="2"/>
    </row>
    <row r="97" spans="6:9" x14ac:dyDescent="0.3">
      <c r="F97" s="2"/>
      <c r="G97" s="2"/>
      <c r="H97" s="2"/>
      <c r="I97" s="2"/>
    </row>
    <row r="98" spans="6:9" x14ac:dyDescent="0.3">
      <c r="F98" s="2"/>
      <c r="G98" s="2"/>
      <c r="H98" s="2"/>
      <c r="I98" s="2"/>
    </row>
    <row r="99" spans="6:9" x14ac:dyDescent="0.3">
      <c r="F99" s="2"/>
      <c r="G99" s="2"/>
      <c r="H99" s="2"/>
      <c r="I99" s="2"/>
    </row>
    <row r="100" spans="6:9" x14ac:dyDescent="0.3">
      <c r="F100" s="2"/>
      <c r="G100" s="2"/>
      <c r="H100" s="2"/>
      <c r="I100" s="2"/>
    </row>
    <row r="101" spans="6:9" x14ac:dyDescent="0.3">
      <c r="F101" s="2"/>
      <c r="G101" s="2"/>
      <c r="H101" s="2"/>
      <c r="I101" s="2"/>
    </row>
    <row r="102" spans="6:9" x14ac:dyDescent="0.3">
      <c r="F102" s="2"/>
      <c r="G102" s="2"/>
      <c r="H102" s="2"/>
      <c r="I102" s="2"/>
    </row>
    <row r="103" spans="6:9" x14ac:dyDescent="0.3">
      <c r="F103" s="2"/>
      <c r="G103" s="2"/>
      <c r="H103" s="2"/>
      <c r="I103" s="2"/>
    </row>
    <row r="104" spans="6:9" x14ac:dyDescent="0.3">
      <c r="F104" s="2"/>
      <c r="G104" s="2"/>
      <c r="H104" s="2"/>
      <c r="I104" s="2"/>
    </row>
    <row r="105" spans="6:9" x14ac:dyDescent="0.3">
      <c r="F105" s="2"/>
      <c r="G105" s="2"/>
      <c r="H105" s="2"/>
      <c r="I105" s="2"/>
    </row>
    <row r="106" spans="6:9" x14ac:dyDescent="0.3">
      <c r="F106" s="2"/>
      <c r="G106" s="2"/>
      <c r="H106" s="2"/>
      <c r="I106" s="2"/>
    </row>
    <row r="107" spans="6:9" x14ac:dyDescent="0.3">
      <c r="F107" s="2"/>
      <c r="G107" s="2"/>
      <c r="H107" s="2"/>
      <c r="I107" s="2"/>
    </row>
    <row r="108" spans="6:9" x14ac:dyDescent="0.3">
      <c r="F108" s="2"/>
      <c r="G108" s="2"/>
      <c r="H108" s="2"/>
      <c r="I108" s="2"/>
    </row>
    <row r="109" spans="6:9" x14ac:dyDescent="0.3">
      <c r="F109" s="2"/>
      <c r="G109" s="2"/>
      <c r="H109" s="2"/>
      <c r="I109" s="2"/>
    </row>
    <row r="110" spans="6:9" x14ac:dyDescent="0.3">
      <c r="F110" s="2"/>
      <c r="G110" s="2"/>
      <c r="H110" s="2"/>
      <c r="I110" s="2"/>
    </row>
    <row r="111" spans="6:9" x14ac:dyDescent="0.3">
      <c r="F111" s="2"/>
      <c r="G111" s="2"/>
      <c r="H111" s="2"/>
      <c r="I111" s="2"/>
    </row>
    <row r="112" spans="6:9" x14ac:dyDescent="0.3">
      <c r="F112" s="2"/>
      <c r="G112" s="2"/>
      <c r="H112" s="2"/>
      <c r="I112" s="2"/>
    </row>
    <row r="113" spans="6:9" x14ac:dyDescent="0.3">
      <c r="F113" s="2"/>
      <c r="G113" s="2"/>
      <c r="H113" s="2"/>
      <c r="I113" s="2"/>
    </row>
    <row r="114" spans="6:9" x14ac:dyDescent="0.3">
      <c r="F114" s="2"/>
      <c r="G114" s="2"/>
      <c r="H114" s="2"/>
      <c r="I114" s="2"/>
    </row>
    <row r="115" spans="6:9" x14ac:dyDescent="0.3">
      <c r="F115" s="2"/>
      <c r="G115" s="2"/>
      <c r="H115" s="2"/>
      <c r="I115" s="2"/>
    </row>
    <row r="116" spans="6:9" x14ac:dyDescent="0.3">
      <c r="F116" s="2"/>
      <c r="G116" s="2"/>
      <c r="H116" s="2"/>
      <c r="I116" s="2"/>
    </row>
    <row r="117" spans="6:9" x14ac:dyDescent="0.3">
      <c r="F117" s="2"/>
      <c r="G117" s="2"/>
      <c r="H117" s="2"/>
      <c r="I117" s="2"/>
    </row>
    <row r="118" spans="6:9" x14ac:dyDescent="0.3">
      <c r="F118" s="2"/>
      <c r="G118" s="2"/>
      <c r="H118" s="2"/>
      <c r="I118" s="2"/>
    </row>
    <row r="119" spans="6:9" x14ac:dyDescent="0.3">
      <c r="F119" s="2"/>
      <c r="G119" s="2"/>
      <c r="H119" s="2"/>
      <c r="I119" s="2"/>
    </row>
    <row r="120" spans="6:9" x14ac:dyDescent="0.3">
      <c r="F120" s="2"/>
      <c r="G120" s="2"/>
      <c r="H120" s="2"/>
      <c r="I120" s="2"/>
    </row>
    <row r="121" spans="6:9" x14ac:dyDescent="0.3">
      <c r="F121" s="2"/>
      <c r="G121" s="2"/>
      <c r="H121" s="2"/>
      <c r="I121" s="2"/>
    </row>
    <row r="122" spans="6:9" x14ac:dyDescent="0.3">
      <c r="F122" s="2"/>
      <c r="G122" s="2"/>
      <c r="H122" s="2"/>
      <c r="I122" s="2"/>
    </row>
  </sheetData>
  <mergeCells count="32">
    <mergeCell ref="A1:M1"/>
    <mergeCell ref="A3:M3"/>
    <mergeCell ref="A26:C26"/>
    <mergeCell ref="D26:F26"/>
    <mergeCell ref="G26:H27"/>
    <mergeCell ref="I26:I27"/>
    <mergeCell ref="A27:C27"/>
    <mergeCell ref="D27:F27"/>
    <mergeCell ref="A5:A6"/>
    <mergeCell ref="B5:B6"/>
    <mergeCell ref="C5:C6"/>
    <mergeCell ref="D5:D6"/>
    <mergeCell ref="E5:E6"/>
    <mergeCell ref="F5:F6"/>
    <mergeCell ref="G5:G6"/>
    <mergeCell ref="H5:H6"/>
    <mergeCell ref="B35:B36"/>
    <mergeCell ref="C35:D36"/>
    <mergeCell ref="C32:D33"/>
    <mergeCell ref="E32:E33"/>
    <mergeCell ref="F32:I33"/>
    <mergeCell ref="A2:M2"/>
    <mergeCell ref="A4:M4"/>
    <mergeCell ref="C30:D31"/>
    <mergeCell ref="B30:B31"/>
    <mergeCell ref="C34:D34"/>
    <mergeCell ref="F34:I34"/>
    <mergeCell ref="A28:C28"/>
    <mergeCell ref="D28:F28"/>
    <mergeCell ref="I5:I6"/>
    <mergeCell ref="M5:M6"/>
    <mergeCell ref="J5:L5"/>
  </mergeCells>
  <pageMargins left="0.7" right="0.7" top="0.75" bottom="0.75" header="0.3" footer="0.3"/>
  <pageSetup paperSize="9" scale="41"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8F54B-66B4-48B2-B04C-07CE30E1E35C}">
  <sheetPr>
    <tabColor rgb="FFFFC000"/>
    <pageSetUpPr fitToPage="1"/>
  </sheetPr>
  <dimension ref="A1:M129"/>
  <sheetViews>
    <sheetView view="pageBreakPreview" zoomScale="60" zoomScaleNormal="80" workbookViewId="0">
      <pane ySplit="6" topLeftCell="A32" activePane="bottomLeft" state="frozen"/>
      <selection activeCell="Q5" sqref="Q5"/>
      <selection pane="bottomLeft" activeCell="L41" sqref="L41"/>
    </sheetView>
  </sheetViews>
  <sheetFormatPr defaultColWidth="9.109375" defaultRowHeight="14.4" x14ac:dyDescent="0.3"/>
  <cols>
    <col min="1" max="1" width="5.6640625" style="4" customWidth="1"/>
    <col min="2" max="2" width="15.6640625" style="2" customWidth="1"/>
    <col min="3" max="3" width="15.6640625" style="4" customWidth="1"/>
    <col min="4" max="4" width="90.109375" style="4" customWidth="1"/>
    <col min="5" max="5" width="60.6640625" style="4" customWidth="1"/>
    <col min="6" max="6" width="9.6640625" style="4" customWidth="1"/>
    <col min="7" max="7" width="8.44140625" style="4" bestFit="1" customWidth="1"/>
    <col min="8" max="10" width="15.109375" style="4" customWidth="1"/>
    <col min="11" max="12" width="16.33203125" style="4" customWidth="1"/>
    <col min="13" max="13" width="31.77734375" style="4" customWidth="1"/>
    <col min="14" max="16384" width="9.109375" style="4"/>
  </cols>
  <sheetData>
    <row r="1" spans="1:13" ht="54.6" customHeight="1" x14ac:dyDescent="0.3">
      <c r="A1" s="106" t="s">
        <v>198</v>
      </c>
      <c r="B1" s="107"/>
      <c r="C1" s="107"/>
      <c r="D1" s="107"/>
      <c r="E1" s="107"/>
      <c r="F1" s="107"/>
      <c r="G1" s="107"/>
      <c r="H1" s="107"/>
      <c r="I1" s="107"/>
      <c r="J1" s="107"/>
      <c r="K1" s="107"/>
      <c r="L1" s="107"/>
      <c r="M1" s="108"/>
    </row>
    <row r="2" spans="1:13" ht="54.6" customHeight="1" x14ac:dyDescent="0.3">
      <c r="A2" s="122" t="s">
        <v>215</v>
      </c>
      <c r="B2" s="122"/>
      <c r="C2" s="122"/>
      <c r="D2" s="122"/>
      <c r="E2" s="122"/>
      <c r="F2" s="122"/>
      <c r="G2" s="122"/>
      <c r="H2" s="122"/>
      <c r="I2" s="122"/>
      <c r="J2" s="122"/>
      <c r="K2" s="122"/>
      <c r="L2" s="122"/>
      <c r="M2" s="122"/>
    </row>
    <row r="3" spans="1:13" ht="129.6" customHeight="1" x14ac:dyDescent="0.3">
      <c r="A3" s="109" t="s">
        <v>0</v>
      </c>
      <c r="B3" s="110"/>
      <c r="C3" s="110"/>
      <c r="D3" s="110"/>
      <c r="E3" s="110"/>
      <c r="F3" s="110"/>
      <c r="G3" s="110"/>
      <c r="H3" s="110"/>
      <c r="I3" s="110"/>
      <c r="J3" s="110"/>
      <c r="K3" s="110"/>
      <c r="L3" s="110"/>
      <c r="M3" s="110"/>
    </row>
    <row r="4" spans="1:13" ht="129.6" customHeight="1" thickBot="1" x14ac:dyDescent="0.35">
      <c r="A4" s="122" t="s">
        <v>204</v>
      </c>
      <c r="B4" s="122"/>
      <c r="C4" s="122"/>
      <c r="D4" s="122"/>
      <c r="E4" s="122"/>
      <c r="F4" s="122"/>
      <c r="G4" s="122"/>
      <c r="H4" s="122"/>
      <c r="I4" s="122"/>
      <c r="J4" s="122"/>
      <c r="K4" s="122"/>
      <c r="L4" s="122"/>
      <c r="M4" s="122"/>
    </row>
    <row r="5" spans="1:13" ht="28.8" customHeight="1" thickBot="1" x14ac:dyDescent="0.35">
      <c r="A5" s="142" t="s">
        <v>1</v>
      </c>
      <c r="B5" s="143" t="s">
        <v>2</v>
      </c>
      <c r="C5" s="143" t="s">
        <v>3</v>
      </c>
      <c r="D5" s="143" t="s">
        <v>4</v>
      </c>
      <c r="E5" s="143" t="s">
        <v>5</v>
      </c>
      <c r="F5" s="113" t="s">
        <v>205</v>
      </c>
      <c r="G5" s="113" t="s">
        <v>206</v>
      </c>
      <c r="H5" s="113" t="s">
        <v>207</v>
      </c>
      <c r="I5" s="115" t="s">
        <v>208</v>
      </c>
      <c r="J5" s="119" t="s">
        <v>210</v>
      </c>
      <c r="K5" s="120"/>
      <c r="L5" s="121"/>
      <c r="M5" s="117" t="s">
        <v>212</v>
      </c>
    </row>
    <row r="6" spans="1:13" ht="63.75" customHeight="1" thickBot="1" x14ac:dyDescent="0.35">
      <c r="A6" s="112"/>
      <c r="B6" s="114"/>
      <c r="C6" s="114"/>
      <c r="D6" s="114"/>
      <c r="E6" s="114"/>
      <c r="F6" s="114"/>
      <c r="G6" s="114"/>
      <c r="H6" s="114"/>
      <c r="I6" s="116"/>
      <c r="J6" s="83" t="s">
        <v>209</v>
      </c>
      <c r="K6" s="81" t="s">
        <v>213</v>
      </c>
      <c r="L6" s="82" t="s">
        <v>211</v>
      </c>
      <c r="M6" s="118"/>
    </row>
    <row r="7" spans="1:13" ht="273.60000000000002" x14ac:dyDescent="0.3">
      <c r="A7" s="72">
        <v>1</v>
      </c>
      <c r="B7" s="73" t="s">
        <v>84</v>
      </c>
      <c r="C7" s="74" t="s">
        <v>85</v>
      </c>
      <c r="D7" s="75" t="s">
        <v>149</v>
      </c>
      <c r="E7" s="76" t="s">
        <v>150</v>
      </c>
      <c r="F7" s="72" t="s">
        <v>20</v>
      </c>
      <c r="G7" s="72">
        <v>1</v>
      </c>
      <c r="H7" s="77"/>
      <c r="I7" s="78">
        <f t="shared" ref="I7:I32" si="0">G7*H7</f>
        <v>0</v>
      </c>
      <c r="J7" s="79"/>
      <c r="K7" s="79"/>
      <c r="L7" s="79"/>
      <c r="M7" s="79"/>
    </row>
    <row r="8" spans="1:13" ht="144" x14ac:dyDescent="0.3">
      <c r="A8" s="10">
        <v>2</v>
      </c>
      <c r="B8" s="11" t="s">
        <v>88</v>
      </c>
      <c r="C8" s="12" t="s">
        <v>89</v>
      </c>
      <c r="D8" s="13" t="s">
        <v>151</v>
      </c>
      <c r="E8" s="14" t="s">
        <v>91</v>
      </c>
      <c r="F8" s="10" t="s">
        <v>25</v>
      </c>
      <c r="G8" s="10">
        <v>1</v>
      </c>
      <c r="H8" s="60"/>
      <c r="I8" s="15">
        <f t="shared" si="0"/>
        <v>0</v>
      </c>
      <c r="J8" s="71"/>
      <c r="K8" s="71"/>
      <c r="L8" s="71"/>
      <c r="M8" s="71"/>
    </row>
    <row r="9" spans="1:13" ht="144" x14ac:dyDescent="0.3">
      <c r="A9" s="10">
        <v>3</v>
      </c>
      <c r="B9" s="11" t="s">
        <v>152</v>
      </c>
      <c r="C9" s="12" t="s">
        <v>153</v>
      </c>
      <c r="D9" s="13" t="s">
        <v>154</v>
      </c>
      <c r="E9" s="14" t="s">
        <v>155</v>
      </c>
      <c r="F9" s="10" t="s">
        <v>25</v>
      </c>
      <c r="G9" s="10">
        <v>1</v>
      </c>
      <c r="H9" s="60"/>
      <c r="I9" s="15">
        <f t="shared" si="0"/>
        <v>0</v>
      </c>
      <c r="J9" s="71"/>
      <c r="K9" s="71"/>
      <c r="L9" s="71"/>
      <c r="M9" s="71"/>
    </row>
    <row r="10" spans="1:13" ht="144" x14ac:dyDescent="0.3">
      <c r="A10" s="10">
        <v>4</v>
      </c>
      <c r="B10" s="11" t="s">
        <v>92</v>
      </c>
      <c r="C10" s="12" t="s">
        <v>93</v>
      </c>
      <c r="D10" s="13" t="s">
        <v>156</v>
      </c>
      <c r="E10" s="14" t="s">
        <v>95</v>
      </c>
      <c r="F10" s="10" t="s">
        <v>25</v>
      </c>
      <c r="G10" s="10">
        <v>1</v>
      </c>
      <c r="H10" s="60"/>
      <c r="I10" s="15">
        <f t="shared" si="0"/>
        <v>0</v>
      </c>
      <c r="J10" s="71"/>
      <c r="K10" s="71"/>
      <c r="L10" s="71"/>
      <c r="M10" s="71"/>
    </row>
    <row r="11" spans="1:13" ht="144" x14ac:dyDescent="0.3">
      <c r="A11" s="10">
        <v>5</v>
      </c>
      <c r="B11" s="11" t="s">
        <v>157</v>
      </c>
      <c r="C11" s="12" t="s">
        <v>158</v>
      </c>
      <c r="D11" s="13" t="s">
        <v>159</v>
      </c>
      <c r="E11" s="14" t="s">
        <v>160</v>
      </c>
      <c r="F11" s="10" t="s">
        <v>25</v>
      </c>
      <c r="G11" s="10">
        <v>1</v>
      </c>
      <c r="H11" s="60"/>
      <c r="I11" s="15">
        <f t="shared" si="0"/>
        <v>0</v>
      </c>
      <c r="J11" s="71"/>
      <c r="K11" s="71"/>
      <c r="L11" s="71"/>
      <c r="M11" s="71"/>
    </row>
    <row r="12" spans="1:13" ht="172.8" x14ac:dyDescent="0.3">
      <c r="A12" s="10">
        <v>6</v>
      </c>
      <c r="B12" s="11" t="s">
        <v>96</v>
      </c>
      <c r="C12" s="12" t="s">
        <v>97</v>
      </c>
      <c r="D12" s="16" t="s">
        <v>98</v>
      </c>
      <c r="E12" s="17" t="s">
        <v>99</v>
      </c>
      <c r="F12" s="10" t="s">
        <v>25</v>
      </c>
      <c r="G12" s="10">
        <v>1</v>
      </c>
      <c r="H12" s="60"/>
      <c r="I12" s="15">
        <f t="shared" si="0"/>
        <v>0</v>
      </c>
      <c r="J12" s="71"/>
      <c r="K12" s="71"/>
      <c r="L12" s="71"/>
      <c r="M12" s="71"/>
    </row>
    <row r="13" spans="1:13" ht="172.8" x14ac:dyDescent="0.3">
      <c r="A13" s="10">
        <v>7</v>
      </c>
      <c r="B13" s="11" t="s">
        <v>161</v>
      </c>
      <c r="C13" s="12" t="s">
        <v>162</v>
      </c>
      <c r="D13" s="16" t="s">
        <v>163</v>
      </c>
      <c r="E13" s="17" t="s">
        <v>164</v>
      </c>
      <c r="F13" s="10" t="s">
        <v>25</v>
      </c>
      <c r="G13" s="10">
        <v>1</v>
      </c>
      <c r="H13" s="60"/>
      <c r="I13" s="15">
        <f t="shared" si="0"/>
        <v>0</v>
      </c>
      <c r="J13" s="71"/>
      <c r="K13" s="71"/>
      <c r="L13" s="71"/>
      <c r="M13" s="71"/>
    </row>
    <row r="14" spans="1:13" ht="129.6" x14ac:dyDescent="0.3">
      <c r="A14" s="10">
        <v>8</v>
      </c>
      <c r="B14" s="11" t="s">
        <v>100</v>
      </c>
      <c r="C14" s="12" t="s">
        <v>101</v>
      </c>
      <c r="D14" s="13" t="s">
        <v>102</v>
      </c>
      <c r="E14" s="14" t="s">
        <v>103</v>
      </c>
      <c r="F14" s="10" t="s">
        <v>165</v>
      </c>
      <c r="G14" s="10">
        <v>10</v>
      </c>
      <c r="H14" s="60"/>
      <c r="I14" s="15">
        <f t="shared" si="0"/>
        <v>0</v>
      </c>
      <c r="J14" s="71"/>
      <c r="K14" s="71"/>
      <c r="L14" s="71"/>
      <c r="M14" s="71"/>
    </row>
    <row r="15" spans="1:13" ht="129.6" x14ac:dyDescent="0.3">
      <c r="A15" s="10">
        <v>9</v>
      </c>
      <c r="B15" s="11" t="s">
        <v>104</v>
      </c>
      <c r="C15" s="12" t="s">
        <v>105</v>
      </c>
      <c r="D15" s="13" t="s">
        <v>106</v>
      </c>
      <c r="E15" s="14" t="s">
        <v>107</v>
      </c>
      <c r="F15" s="10" t="s">
        <v>165</v>
      </c>
      <c r="G15" s="10">
        <v>10</v>
      </c>
      <c r="H15" s="60"/>
      <c r="I15" s="15">
        <f t="shared" si="0"/>
        <v>0</v>
      </c>
      <c r="J15" s="71"/>
      <c r="K15" s="71"/>
      <c r="L15" s="71"/>
      <c r="M15" s="71"/>
    </row>
    <row r="16" spans="1:13" ht="187.2" x14ac:dyDescent="0.3">
      <c r="A16" s="10">
        <v>10</v>
      </c>
      <c r="B16" s="11" t="s">
        <v>108</v>
      </c>
      <c r="C16" s="12" t="s">
        <v>109</v>
      </c>
      <c r="D16" s="13" t="s">
        <v>166</v>
      </c>
      <c r="E16" s="14" t="s">
        <v>167</v>
      </c>
      <c r="F16" s="10" t="s">
        <v>112</v>
      </c>
      <c r="G16" s="10">
        <v>1</v>
      </c>
      <c r="H16" s="60"/>
      <c r="I16" s="15">
        <f t="shared" si="0"/>
        <v>0</v>
      </c>
      <c r="J16" s="71"/>
      <c r="K16" s="71"/>
      <c r="L16" s="71"/>
      <c r="M16" s="71"/>
    </row>
    <row r="17" spans="1:13" customFormat="1" ht="219" customHeight="1" x14ac:dyDescent="0.3">
      <c r="A17" s="10">
        <v>11</v>
      </c>
      <c r="B17" s="18" t="s">
        <v>11</v>
      </c>
      <c r="C17" s="19" t="s">
        <v>12</v>
      </c>
      <c r="D17" s="20" t="s">
        <v>168</v>
      </c>
      <c r="E17" s="24" t="s">
        <v>14</v>
      </c>
      <c r="F17" s="22" t="s">
        <v>15</v>
      </c>
      <c r="G17" s="23">
        <v>5</v>
      </c>
      <c r="H17" s="61"/>
      <c r="I17" s="15">
        <f t="shared" si="0"/>
        <v>0</v>
      </c>
      <c r="J17" s="71"/>
      <c r="K17" s="71"/>
      <c r="L17" s="71"/>
      <c r="M17" s="71"/>
    </row>
    <row r="18" spans="1:13" ht="172.8" x14ac:dyDescent="0.3">
      <c r="A18" s="25">
        <v>12</v>
      </c>
      <c r="B18" s="30" t="s">
        <v>113</v>
      </c>
      <c r="C18" s="31" t="s">
        <v>114</v>
      </c>
      <c r="D18" s="32" t="s">
        <v>169</v>
      </c>
      <c r="E18" s="33" t="s">
        <v>116</v>
      </c>
      <c r="F18" s="25" t="s">
        <v>20</v>
      </c>
      <c r="G18" s="25">
        <v>1</v>
      </c>
      <c r="H18" s="60"/>
      <c r="I18" s="28">
        <f t="shared" si="0"/>
        <v>0</v>
      </c>
      <c r="J18" s="71"/>
      <c r="K18" s="71"/>
      <c r="L18" s="71"/>
      <c r="M18" s="71"/>
    </row>
    <row r="19" spans="1:13" ht="158.4" x14ac:dyDescent="0.3">
      <c r="A19" s="25">
        <v>13</v>
      </c>
      <c r="B19" s="26" t="s">
        <v>117</v>
      </c>
      <c r="C19" s="26" t="s">
        <v>118</v>
      </c>
      <c r="D19" s="27" t="s">
        <v>119</v>
      </c>
      <c r="E19" s="29" t="s">
        <v>120</v>
      </c>
      <c r="F19" s="25" t="s">
        <v>20</v>
      </c>
      <c r="G19" s="25">
        <v>1</v>
      </c>
      <c r="H19" s="60"/>
      <c r="I19" s="28">
        <f t="shared" si="0"/>
        <v>0</v>
      </c>
      <c r="J19" s="71"/>
      <c r="K19" s="71"/>
      <c r="L19" s="71"/>
      <c r="M19" s="71"/>
    </row>
    <row r="20" spans="1:13" ht="201.6" x14ac:dyDescent="0.3">
      <c r="A20" s="25">
        <v>14</v>
      </c>
      <c r="B20" s="26" t="s">
        <v>121</v>
      </c>
      <c r="C20" s="26" t="s">
        <v>122</v>
      </c>
      <c r="D20" s="27" t="s">
        <v>123</v>
      </c>
      <c r="E20" s="29" t="s">
        <v>124</v>
      </c>
      <c r="F20" s="25" t="s">
        <v>20</v>
      </c>
      <c r="G20" s="25">
        <v>1</v>
      </c>
      <c r="H20" s="60"/>
      <c r="I20" s="28">
        <f t="shared" si="0"/>
        <v>0</v>
      </c>
      <c r="J20" s="71"/>
      <c r="K20" s="71"/>
      <c r="L20" s="71"/>
      <c r="M20" s="71"/>
    </row>
    <row r="21" spans="1:13" ht="172.8" x14ac:dyDescent="0.3">
      <c r="A21" s="25">
        <v>15</v>
      </c>
      <c r="B21" s="26" t="s">
        <v>125</v>
      </c>
      <c r="C21" s="26" t="s">
        <v>126</v>
      </c>
      <c r="D21" s="27" t="s">
        <v>170</v>
      </c>
      <c r="E21" s="29" t="s">
        <v>171</v>
      </c>
      <c r="F21" s="25" t="s">
        <v>20</v>
      </c>
      <c r="G21" s="25">
        <v>1</v>
      </c>
      <c r="H21" s="60"/>
      <c r="I21" s="28">
        <f t="shared" si="0"/>
        <v>0</v>
      </c>
      <c r="J21" s="71"/>
      <c r="K21" s="71"/>
      <c r="L21" s="71"/>
      <c r="M21" s="71"/>
    </row>
    <row r="22" spans="1:13" ht="69" x14ac:dyDescent="0.3">
      <c r="A22" s="25">
        <v>16</v>
      </c>
      <c r="B22" s="38" t="s">
        <v>129</v>
      </c>
      <c r="C22" s="39" t="s">
        <v>130</v>
      </c>
      <c r="D22" s="40" t="s">
        <v>131</v>
      </c>
      <c r="E22" s="41" t="s">
        <v>132</v>
      </c>
      <c r="F22" s="25" t="s">
        <v>38</v>
      </c>
      <c r="G22" s="25">
        <v>225</v>
      </c>
      <c r="H22" s="60"/>
      <c r="I22" s="28">
        <f t="shared" si="0"/>
        <v>0</v>
      </c>
      <c r="J22" s="71"/>
      <c r="K22" s="71"/>
      <c r="L22" s="71"/>
      <c r="M22" s="71"/>
    </row>
    <row r="23" spans="1:13" ht="69" x14ac:dyDescent="0.3">
      <c r="A23" s="25">
        <v>17</v>
      </c>
      <c r="B23" s="38" t="s">
        <v>133</v>
      </c>
      <c r="C23" s="39" t="s">
        <v>134</v>
      </c>
      <c r="D23" s="40" t="s">
        <v>135</v>
      </c>
      <c r="E23" s="41" t="s">
        <v>136</v>
      </c>
      <c r="F23" s="25" t="s">
        <v>38</v>
      </c>
      <c r="G23" s="25">
        <v>60</v>
      </c>
      <c r="H23" s="60"/>
      <c r="I23" s="28">
        <f t="shared" si="0"/>
        <v>0</v>
      </c>
      <c r="J23" s="71"/>
      <c r="K23" s="71"/>
      <c r="L23" s="71"/>
      <c r="M23" s="71"/>
    </row>
    <row r="24" spans="1:13" ht="82.8" x14ac:dyDescent="0.3">
      <c r="A24" s="25">
        <v>18</v>
      </c>
      <c r="B24" s="38" t="s">
        <v>34</v>
      </c>
      <c r="C24" s="39" t="s">
        <v>35</v>
      </c>
      <c r="D24" s="40" t="s">
        <v>137</v>
      </c>
      <c r="E24" s="41" t="s">
        <v>138</v>
      </c>
      <c r="F24" s="25" t="s">
        <v>38</v>
      </c>
      <c r="G24" s="25">
        <v>75</v>
      </c>
      <c r="H24" s="60"/>
      <c r="I24" s="28">
        <f t="shared" si="0"/>
        <v>0</v>
      </c>
      <c r="J24" s="71"/>
      <c r="K24" s="71"/>
      <c r="L24" s="71"/>
      <c r="M24" s="71"/>
    </row>
    <row r="25" spans="1:13" ht="69" x14ac:dyDescent="0.3">
      <c r="A25" s="25">
        <v>19</v>
      </c>
      <c r="B25" s="38" t="s">
        <v>139</v>
      </c>
      <c r="C25" s="39" t="s">
        <v>140</v>
      </c>
      <c r="D25" s="40" t="s">
        <v>141</v>
      </c>
      <c r="E25" s="41" t="s">
        <v>142</v>
      </c>
      <c r="F25" s="25" t="s">
        <v>38</v>
      </c>
      <c r="G25" s="25">
        <v>60</v>
      </c>
      <c r="H25" s="60"/>
      <c r="I25" s="28">
        <f t="shared" si="0"/>
        <v>0</v>
      </c>
      <c r="J25" s="71"/>
      <c r="K25" s="71"/>
      <c r="L25" s="71"/>
      <c r="M25" s="71"/>
    </row>
    <row r="26" spans="1:13" ht="69" x14ac:dyDescent="0.3">
      <c r="A26" s="25">
        <v>20</v>
      </c>
      <c r="B26" s="38" t="s">
        <v>143</v>
      </c>
      <c r="C26" s="39" t="s">
        <v>144</v>
      </c>
      <c r="D26" s="40" t="s">
        <v>145</v>
      </c>
      <c r="E26" s="41" t="s">
        <v>146</v>
      </c>
      <c r="F26" s="25" t="s">
        <v>38</v>
      </c>
      <c r="G26" s="25">
        <v>20</v>
      </c>
      <c r="H26" s="60"/>
      <c r="I26" s="28">
        <f t="shared" si="0"/>
        <v>0</v>
      </c>
      <c r="J26" s="71"/>
      <c r="K26" s="71"/>
      <c r="L26" s="71"/>
      <c r="M26" s="71"/>
    </row>
    <row r="27" spans="1:13" s="7" customFormat="1" ht="79.2" x14ac:dyDescent="0.3">
      <c r="A27" s="25">
        <v>21</v>
      </c>
      <c r="B27" s="45" t="s">
        <v>51</v>
      </c>
      <c r="C27" s="45" t="s">
        <v>52</v>
      </c>
      <c r="D27" s="46" t="s">
        <v>53</v>
      </c>
      <c r="E27" s="47" t="s">
        <v>54</v>
      </c>
      <c r="F27" s="25" t="s">
        <v>38</v>
      </c>
      <c r="G27" s="25">
        <v>100</v>
      </c>
      <c r="H27" s="63"/>
      <c r="I27" s="28">
        <f t="shared" si="0"/>
        <v>0</v>
      </c>
      <c r="J27" s="71"/>
      <c r="K27" s="71"/>
      <c r="L27" s="71"/>
      <c r="M27" s="71"/>
    </row>
    <row r="28" spans="1:13" s="7" customFormat="1" ht="248.4" x14ac:dyDescent="0.3">
      <c r="A28" s="25">
        <v>22</v>
      </c>
      <c r="B28" s="30" t="s">
        <v>55</v>
      </c>
      <c r="C28" s="31" t="s">
        <v>56</v>
      </c>
      <c r="D28" s="40" t="s">
        <v>57</v>
      </c>
      <c r="E28" s="41" t="s">
        <v>58</v>
      </c>
      <c r="F28" s="25" t="s">
        <v>15</v>
      </c>
      <c r="G28" s="25">
        <v>40</v>
      </c>
      <c r="H28" s="60"/>
      <c r="I28" s="28">
        <f t="shared" si="0"/>
        <v>0</v>
      </c>
      <c r="J28" s="71"/>
      <c r="K28" s="71"/>
      <c r="L28" s="71"/>
      <c r="M28" s="71"/>
    </row>
    <row r="29" spans="1:13" s="7" customFormat="1" ht="72" x14ac:dyDescent="0.3">
      <c r="A29" s="25">
        <v>23</v>
      </c>
      <c r="B29" s="30" t="s">
        <v>59</v>
      </c>
      <c r="C29" s="31" t="s">
        <v>60</v>
      </c>
      <c r="D29" s="32" t="s">
        <v>61</v>
      </c>
      <c r="E29" s="33" t="s">
        <v>62</v>
      </c>
      <c r="F29" s="25" t="s">
        <v>15</v>
      </c>
      <c r="G29" s="25">
        <v>10</v>
      </c>
      <c r="H29" s="60"/>
      <c r="I29" s="28">
        <f t="shared" si="0"/>
        <v>0</v>
      </c>
      <c r="J29" s="71"/>
      <c r="K29" s="71"/>
      <c r="L29" s="71"/>
      <c r="M29" s="71"/>
    </row>
    <row r="30" spans="1:13" s="9" customFormat="1" ht="36" customHeight="1" x14ac:dyDescent="0.3">
      <c r="A30" s="25">
        <v>24</v>
      </c>
      <c r="B30" s="51" t="s">
        <v>71</v>
      </c>
      <c r="C30" s="52" t="s">
        <v>72</v>
      </c>
      <c r="D30" s="40" t="s">
        <v>73</v>
      </c>
      <c r="E30" s="41" t="s">
        <v>74</v>
      </c>
      <c r="F30" s="25" t="s">
        <v>25</v>
      </c>
      <c r="G30" s="25">
        <v>1</v>
      </c>
      <c r="H30" s="64"/>
      <c r="I30" s="28">
        <f t="shared" si="0"/>
        <v>0</v>
      </c>
      <c r="J30" s="71"/>
      <c r="K30" s="71"/>
      <c r="L30" s="71"/>
      <c r="M30" s="71"/>
    </row>
    <row r="31" spans="1:13" s="7" customFormat="1" ht="220.8" x14ac:dyDescent="0.3">
      <c r="A31" s="25">
        <v>25</v>
      </c>
      <c r="B31" s="51" t="s">
        <v>75</v>
      </c>
      <c r="C31" s="52" t="s">
        <v>76</v>
      </c>
      <c r="D31" s="40" t="s">
        <v>147</v>
      </c>
      <c r="E31" s="41" t="s">
        <v>148</v>
      </c>
      <c r="F31" s="25" t="s">
        <v>25</v>
      </c>
      <c r="G31" s="25">
        <v>1</v>
      </c>
      <c r="H31" s="64"/>
      <c r="I31" s="28">
        <f t="shared" si="0"/>
        <v>0</v>
      </c>
      <c r="J31" s="71"/>
      <c r="K31" s="71"/>
      <c r="L31" s="71"/>
      <c r="M31" s="71"/>
    </row>
    <row r="32" spans="1:13" s="7" customFormat="1" ht="155.4" customHeight="1" thickBot="1" x14ac:dyDescent="0.35">
      <c r="A32" s="25">
        <v>26</v>
      </c>
      <c r="B32" s="51" t="s">
        <v>80</v>
      </c>
      <c r="C32" s="52" t="s">
        <v>81</v>
      </c>
      <c r="D32" s="40" t="s">
        <v>82</v>
      </c>
      <c r="E32" s="41" t="s">
        <v>83</v>
      </c>
      <c r="F32" s="25" t="s">
        <v>25</v>
      </c>
      <c r="G32" s="25">
        <v>4</v>
      </c>
      <c r="H32" s="64"/>
      <c r="I32" s="28">
        <f t="shared" si="0"/>
        <v>0</v>
      </c>
      <c r="J32" s="71"/>
      <c r="K32" s="71"/>
      <c r="L32" s="71"/>
      <c r="M32" s="71"/>
    </row>
    <row r="33" spans="1:9" ht="67.95" customHeight="1" thickBot="1" x14ac:dyDescent="0.35">
      <c r="A33" s="127" t="s">
        <v>218</v>
      </c>
      <c r="B33" s="128"/>
      <c r="C33" s="129"/>
      <c r="D33" s="135"/>
      <c r="E33" s="136"/>
      <c r="F33" s="136"/>
      <c r="G33" s="98" t="s">
        <v>219</v>
      </c>
      <c r="H33" s="137"/>
      <c r="I33" s="125">
        <f>SUM(I7:I32)</f>
        <v>0</v>
      </c>
    </row>
    <row r="34" spans="1:9" ht="45" customHeight="1" thickBot="1" x14ac:dyDescent="0.35">
      <c r="A34" s="127" t="s">
        <v>220</v>
      </c>
      <c r="B34" s="128"/>
      <c r="C34" s="129"/>
      <c r="D34" s="130" t="s">
        <v>221</v>
      </c>
      <c r="E34" s="131"/>
      <c r="F34" s="131"/>
      <c r="G34" s="99"/>
      <c r="H34" s="138"/>
      <c r="I34" s="126"/>
    </row>
    <row r="35" spans="1:9" ht="47.25" customHeight="1" thickBot="1" x14ac:dyDescent="0.35">
      <c r="A35" s="127" t="s">
        <v>222</v>
      </c>
      <c r="B35" s="128"/>
      <c r="C35" s="129"/>
      <c r="D35" s="132"/>
      <c r="E35" s="133"/>
      <c r="F35" s="134"/>
      <c r="G35" s="66"/>
      <c r="H35" s="66"/>
      <c r="I35" s="3"/>
    </row>
    <row r="36" spans="1:9" ht="15" thickBot="1" x14ac:dyDescent="0.35">
      <c r="A36" s="1"/>
      <c r="B36" s="1"/>
      <c r="C36" s="5"/>
      <c r="D36" s="6"/>
      <c r="E36" s="5"/>
      <c r="F36" s="1"/>
      <c r="G36" s="1"/>
      <c r="H36" s="1"/>
      <c r="I36" s="3"/>
    </row>
    <row r="37" spans="1:9" ht="38.25" customHeight="1" x14ac:dyDescent="0.3">
      <c r="A37" s="1"/>
      <c r="B37" s="96" t="s">
        <v>223</v>
      </c>
      <c r="C37" s="92"/>
      <c r="D37" s="93"/>
      <c r="E37" s="65"/>
      <c r="F37" s="65"/>
      <c r="G37" s="66"/>
      <c r="H37" s="66"/>
      <c r="I37" s="66"/>
    </row>
    <row r="38" spans="1:9" ht="38.25" customHeight="1" thickBot="1" x14ac:dyDescent="0.35">
      <c r="A38" s="1"/>
      <c r="B38" s="97"/>
      <c r="C38" s="94"/>
      <c r="D38" s="95"/>
      <c r="E38" s="65"/>
      <c r="F38" s="65"/>
      <c r="G38" s="66"/>
      <c r="H38" s="66"/>
      <c r="I38" s="66"/>
    </row>
    <row r="39" spans="1:9" ht="20.399999999999999" customHeight="1" x14ac:dyDescent="0.3">
      <c r="A39" s="1"/>
      <c r="B39" s="67" t="s">
        <v>224</v>
      </c>
      <c r="C39" s="92"/>
      <c r="D39" s="93"/>
      <c r="E39" s="98" t="s">
        <v>225</v>
      </c>
      <c r="F39" s="100"/>
      <c r="G39" s="101"/>
      <c r="H39" s="101"/>
      <c r="I39" s="102"/>
    </row>
    <row r="40" spans="1:9" ht="20.399999999999999" customHeight="1" thickBot="1" x14ac:dyDescent="0.35">
      <c r="A40" s="2"/>
      <c r="B40" s="68"/>
      <c r="C40" s="94"/>
      <c r="D40" s="95"/>
      <c r="E40" s="99"/>
      <c r="F40" s="103"/>
      <c r="G40" s="104"/>
      <c r="H40" s="104"/>
      <c r="I40" s="105"/>
    </row>
    <row r="41" spans="1:9" ht="40.950000000000003" customHeight="1" thickBot="1" x14ac:dyDescent="0.35">
      <c r="A41" s="2"/>
      <c r="B41" s="69" t="s">
        <v>227</v>
      </c>
      <c r="C41" s="85"/>
      <c r="D41" s="86"/>
      <c r="E41" s="69" t="s">
        <v>226</v>
      </c>
      <c r="F41" s="87"/>
      <c r="G41" s="88"/>
      <c r="H41" s="88"/>
      <c r="I41" s="89"/>
    </row>
    <row r="42" spans="1:9" ht="26.4" customHeight="1" x14ac:dyDescent="0.3">
      <c r="B42" s="90" t="s">
        <v>229</v>
      </c>
      <c r="C42" s="92"/>
      <c r="D42" s="93"/>
      <c r="E42" s="65"/>
      <c r="F42" s="65"/>
      <c r="G42" s="66"/>
      <c r="H42" s="66"/>
      <c r="I42" s="66"/>
    </row>
    <row r="43" spans="1:9" ht="26.4" customHeight="1" thickBot="1" x14ac:dyDescent="0.35">
      <c r="B43" s="91"/>
      <c r="C43" s="94"/>
      <c r="D43" s="95"/>
      <c r="E43" s="65"/>
      <c r="F43" s="65"/>
      <c r="G43" s="66"/>
      <c r="H43" s="66"/>
      <c r="I43" s="66"/>
    </row>
    <row r="44" spans="1:9" x14ac:dyDescent="0.3">
      <c r="F44" s="2"/>
      <c r="G44" s="2"/>
      <c r="H44" s="2"/>
      <c r="I44" s="2"/>
    </row>
    <row r="45" spans="1:9" x14ac:dyDescent="0.3">
      <c r="F45" s="2"/>
      <c r="G45" s="2"/>
      <c r="H45" s="2"/>
      <c r="I45" s="2"/>
    </row>
    <row r="46" spans="1:9" x14ac:dyDescent="0.3">
      <c r="F46" s="2"/>
      <c r="G46" s="2"/>
      <c r="H46" s="2"/>
      <c r="I46" s="2"/>
    </row>
    <row r="47" spans="1:9" x14ac:dyDescent="0.3">
      <c r="F47" s="2"/>
      <c r="G47" s="2"/>
      <c r="H47" s="2"/>
      <c r="I47" s="2"/>
    </row>
    <row r="48" spans="1:9" x14ac:dyDescent="0.3">
      <c r="F48" s="2"/>
      <c r="G48" s="2"/>
      <c r="H48" s="2"/>
      <c r="I48" s="2"/>
    </row>
    <row r="49" spans="6:9" x14ac:dyDescent="0.3">
      <c r="F49" s="2"/>
      <c r="G49" s="2"/>
      <c r="H49" s="2"/>
      <c r="I49" s="2"/>
    </row>
    <row r="50" spans="6:9" x14ac:dyDescent="0.3">
      <c r="F50" s="2"/>
      <c r="G50" s="2"/>
      <c r="H50" s="2"/>
      <c r="I50" s="2"/>
    </row>
    <row r="51" spans="6:9" x14ac:dyDescent="0.3">
      <c r="F51" s="2"/>
      <c r="G51" s="2"/>
      <c r="H51" s="2"/>
      <c r="I51" s="2"/>
    </row>
    <row r="52" spans="6:9" x14ac:dyDescent="0.3">
      <c r="F52" s="2"/>
      <c r="G52" s="2"/>
      <c r="H52" s="2"/>
      <c r="I52" s="2"/>
    </row>
    <row r="53" spans="6:9" x14ac:dyDescent="0.3">
      <c r="F53" s="2"/>
      <c r="G53" s="2"/>
      <c r="H53" s="2"/>
      <c r="I53" s="2"/>
    </row>
    <row r="54" spans="6:9" x14ac:dyDescent="0.3">
      <c r="F54" s="2"/>
      <c r="G54" s="2"/>
      <c r="H54" s="2"/>
      <c r="I54" s="2"/>
    </row>
    <row r="55" spans="6:9" x14ac:dyDescent="0.3">
      <c r="F55" s="2"/>
      <c r="G55" s="2"/>
      <c r="H55" s="2"/>
      <c r="I55" s="2"/>
    </row>
    <row r="56" spans="6:9" x14ac:dyDescent="0.3">
      <c r="F56" s="2"/>
      <c r="G56" s="2"/>
      <c r="H56" s="2"/>
      <c r="I56" s="2"/>
    </row>
    <row r="57" spans="6:9" x14ac:dyDescent="0.3">
      <c r="F57" s="2"/>
      <c r="G57" s="2"/>
      <c r="H57" s="2"/>
      <c r="I57" s="2"/>
    </row>
    <row r="58" spans="6:9" x14ac:dyDescent="0.3">
      <c r="F58" s="2"/>
      <c r="G58" s="2"/>
      <c r="H58" s="2"/>
      <c r="I58" s="2"/>
    </row>
    <row r="59" spans="6:9" x14ac:dyDescent="0.3">
      <c r="F59" s="2"/>
      <c r="G59" s="2"/>
      <c r="H59" s="2"/>
      <c r="I59" s="2"/>
    </row>
    <row r="60" spans="6:9" x14ac:dyDescent="0.3">
      <c r="F60" s="2"/>
      <c r="G60" s="2"/>
      <c r="H60" s="2"/>
      <c r="I60" s="2"/>
    </row>
    <row r="61" spans="6:9" x14ac:dyDescent="0.3">
      <c r="F61" s="2"/>
      <c r="G61" s="2"/>
      <c r="H61" s="2"/>
      <c r="I61" s="2"/>
    </row>
    <row r="62" spans="6:9" x14ac:dyDescent="0.3">
      <c r="F62" s="2"/>
      <c r="G62" s="2"/>
      <c r="H62" s="2"/>
      <c r="I62" s="2"/>
    </row>
    <row r="63" spans="6:9" x14ac:dyDescent="0.3">
      <c r="F63" s="2"/>
      <c r="G63" s="2"/>
      <c r="H63" s="2"/>
      <c r="I63" s="2"/>
    </row>
    <row r="64" spans="6:9" x14ac:dyDescent="0.3">
      <c r="F64" s="2"/>
      <c r="G64" s="2"/>
      <c r="H64" s="2"/>
      <c r="I64" s="2"/>
    </row>
    <row r="65" spans="6:9" x14ac:dyDescent="0.3">
      <c r="F65" s="2"/>
      <c r="G65" s="2"/>
      <c r="H65" s="2"/>
      <c r="I65" s="2"/>
    </row>
    <row r="66" spans="6:9" x14ac:dyDescent="0.3">
      <c r="F66" s="2"/>
      <c r="G66" s="2"/>
      <c r="H66" s="2"/>
      <c r="I66" s="2"/>
    </row>
    <row r="67" spans="6:9" x14ac:dyDescent="0.3">
      <c r="F67" s="2"/>
      <c r="G67" s="2"/>
      <c r="H67" s="2"/>
      <c r="I67" s="2"/>
    </row>
    <row r="68" spans="6:9" x14ac:dyDescent="0.3">
      <c r="F68" s="2"/>
      <c r="G68" s="2"/>
      <c r="H68" s="2"/>
      <c r="I68" s="2"/>
    </row>
    <row r="69" spans="6:9" x14ac:dyDescent="0.3">
      <c r="F69" s="2"/>
      <c r="G69" s="2"/>
      <c r="H69" s="2"/>
      <c r="I69" s="2"/>
    </row>
    <row r="70" spans="6:9" x14ac:dyDescent="0.3">
      <c r="F70" s="2"/>
      <c r="G70" s="2"/>
      <c r="H70" s="2"/>
      <c r="I70" s="2"/>
    </row>
    <row r="71" spans="6:9" x14ac:dyDescent="0.3">
      <c r="F71" s="2"/>
      <c r="G71" s="2"/>
      <c r="H71" s="2"/>
      <c r="I71" s="2"/>
    </row>
    <row r="72" spans="6:9" x14ac:dyDescent="0.3">
      <c r="F72" s="2"/>
      <c r="G72" s="2"/>
      <c r="H72" s="2"/>
      <c r="I72" s="2"/>
    </row>
    <row r="73" spans="6:9" x14ac:dyDescent="0.3">
      <c r="F73" s="2"/>
      <c r="G73" s="2"/>
      <c r="H73" s="2"/>
      <c r="I73" s="2"/>
    </row>
    <row r="74" spans="6:9" x14ac:dyDescent="0.3">
      <c r="F74" s="2"/>
      <c r="G74" s="2"/>
      <c r="H74" s="2"/>
      <c r="I74" s="2"/>
    </row>
    <row r="75" spans="6:9" x14ac:dyDescent="0.3">
      <c r="F75" s="2"/>
      <c r="G75" s="2"/>
      <c r="H75" s="2"/>
      <c r="I75" s="2"/>
    </row>
    <row r="76" spans="6:9" x14ac:dyDescent="0.3">
      <c r="F76" s="2"/>
      <c r="G76" s="2"/>
      <c r="H76" s="2"/>
      <c r="I76" s="2"/>
    </row>
    <row r="77" spans="6:9" x14ac:dyDescent="0.3">
      <c r="F77" s="2"/>
      <c r="G77" s="2"/>
      <c r="H77" s="2"/>
      <c r="I77" s="2"/>
    </row>
    <row r="78" spans="6:9" x14ac:dyDescent="0.3">
      <c r="F78" s="2"/>
      <c r="G78" s="2"/>
      <c r="H78" s="2"/>
      <c r="I78" s="2"/>
    </row>
    <row r="79" spans="6:9" x14ac:dyDescent="0.3">
      <c r="F79" s="2"/>
      <c r="G79" s="2"/>
      <c r="H79" s="2"/>
      <c r="I79" s="2"/>
    </row>
    <row r="80" spans="6:9" x14ac:dyDescent="0.3">
      <c r="F80" s="2"/>
      <c r="G80" s="2"/>
      <c r="H80" s="2"/>
      <c r="I80" s="2"/>
    </row>
    <row r="81" spans="6:9" x14ac:dyDescent="0.3">
      <c r="F81" s="2"/>
      <c r="G81" s="2"/>
      <c r="H81" s="2"/>
      <c r="I81" s="2"/>
    </row>
    <row r="82" spans="6:9" x14ac:dyDescent="0.3">
      <c r="F82" s="2"/>
      <c r="G82" s="2"/>
      <c r="H82" s="2"/>
      <c r="I82" s="2"/>
    </row>
    <row r="83" spans="6:9" x14ac:dyDescent="0.3">
      <c r="F83" s="2"/>
      <c r="G83" s="2"/>
      <c r="H83" s="2"/>
      <c r="I83" s="2"/>
    </row>
    <row r="84" spans="6:9" x14ac:dyDescent="0.3">
      <c r="F84" s="2"/>
      <c r="G84" s="2"/>
      <c r="H84" s="2"/>
      <c r="I84" s="2"/>
    </row>
    <row r="85" spans="6:9" x14ac:dyDescent="0.3">
      <c r="F85" s="2"/>
      <c r="G85" s="2"/>
      <c r="H85" s="2"/>
      <c r="I85" s="2"/>
    </row>
    <row r="86" spans="6:9" x14ac:dyDescent="0.3">
      <c r="F86" s="2"/>
      <c r="G86" s="2"/>
      <c r="H86" s="2"/>
      <c r="I86" s="2"/>
    </row>
    <row r="87" spans="6:9" x14ac:dyDescent="0.3">
      <c r="F87" s="2"/>
      <c r="G87" s="2"/>
      <c r="H87" s="2"/>
      <c r="I87" s="2"/>
    </row>
    <row r="88" spans="6:9" x14ac:dyDescent="0.3">
      <c r="F88" s="2"/>
      <c r="G88" s="2"/>
      <c r="H88" s="2"/>
      <c r="I88" s="2"/>
    </row>
    <row r="89" spans="6:9" x14ac:dyDescent="0.3">
      <c r="F89" s="2"/>
      <c r="G89" s="2"/>
      <c r="H89" s="2"/>
      <c r="I89" s="2"/>
    </row>
    <row r="90" spans="6:9" x14ac:dyDescent="0.3">
      <c r="F90" s="2"/>
      <c r="G90" s="2"/>
      <c r="H90" s="2"/>
      <c r="I90" s="2"/>
    </row>
    <row r="91" spans="6:9" x14ac:dyDescent="0.3">
      <c r="F91" s="2"/>
      <c r="G91" s="2"/>
      <c r="H91" s="2"/>
      <c r="I91" s="2"/>
    </row>
    <row r="92" spans="6:9" x14ac:dyDescent="0.3">
      <c r="F92" s="2"/>
      <c r="G92" s="2"/>
      <c r="H92" s="2"/>
      <c r="I92" s="2"/>
    </row>
    <row r="93" spans="6:9" x14ac:dyDescent="0.3">
      <c r="F93" s="2"/>
      <c r="G93" s="2"/>
      <c r="H93" s="2"/>
      <c r="I93" s="2"/>
    </row>
    <row r="94" spans="6:9" x14ac:dyDescent="0.3">
      <c r="F94" s="2"/>
      <c r="G94" s="2"/>
      <c r="H94" s="2"/>
      <c r="I94" s="2"/>
    </row>
    <row r="95" spans="6:9" x14ac:dyDescent="0.3">
      <c r="F95" s="2"/>
      <c r="G95" s="2"/>
      <c r="H95" s="2"/>
      <c r="I95" s="2"/>
    </row>
    <row r="96" spans="6:9" x14ac:dyDescent="0.3">
      <c r="F96" s="2"/>
      <c r="G96" s="2"/>
      <c r="H96" s="2"/>
      <c r="I96" s="2"/>
    </row>
    <row r="97" spans="6:9" x14ac:dyDescent="0.3">
      <c r="F97" s="2"/>
      <c r="G97" s="2"/>
      <c r="H97" s="2"/>
      <c r="I97" s="2"/>
    </row>
    <row r="98" spans="6:9" x14ac:dyDescent="0.3">
      <c r="F98" s="2"/>
      <c r="G98" s="2"/>
      <c r="H98" s="2"/>
      <c r="I98" s="2"/>
    </row>
    <row r="99" spans="6:9" x14ac:dyDescent="0.3">
      <c r="F99" s="2"/>
      <c r="G99" s="2"/>
      <c r="H99" s="2"/>
      <c r="I99" s="2"/>
    </row>
    <row r="100" spans="6:9" x14ac:dyDescent="0.3">
      <c r="F100" s="2"/>
      <c r="G100" s="2"/>
      <c r="H100" s="2"/>
      <c r="I100" s="2"/>
    </row>
    <row r="101" spans="6:9" x14ac:dyDescent="0.3">
      <c r="F101" s="2"/>
      <c r="G101" s="2"/>
      <c r="H101" s="2"/>
      <c r="I101" s="2"/>
    </row>
    <row r="102" spans="6:9" x14ac:dyDescent="0.3">
      <c r="F102" s="2"/>
      <c r="G102" s="2"/>
      <c r="H102" s="2"/>
      <c r="I102" s="2"/>
    </row>
    <row r="103" spans="6:9" x14ac:dyDescent="0.3">
      <c r="F103" s="2"/>
      <c r="G103" s="2"/>
      <c r="H103" s="2"/>
      <c r="I103" s="2"/>
    </row>
    <row r="104" spans="6:9" x14ac:dyDescent="0.3">
      <c r="F104" s="2"/>
      <c r="G104" s="2"/>
      <c r="H104" s="2"/>
      <c r="I104" s="2"/>
    </row>
    <row r="105" spans="6:9" x14ac:dyDescent="0.3">
      <c r="F105" s="2"/>
      <c r="G105" s="2"/>
      <c r="H105" s="2"/>
      <c r="I105" s="2"/>
    </row>
    <row r="106" spans="6:9" x14ac:dyDescent="0.3">
      <c r="F106" s="2"/>
      <c r="G106" s="2"/>
      <c r="H106" s="2"/>
      <c r="I106" s="2"/>
    </row>
    <row r="107" spans="6:9" x14ac:dyDescent="0.3">
      <c r="F107" s="2"/>
      <c r="G107" s="2"/>
      <c r="H107" s="2"/>
      <c r="I107" s="2"/>
    </row>
    <row r="108" spans="6:9" x14ac:dyDescent="0.3">
      <c r="F108" s="2"/>
      <c r="G108" s="2"/>
      <c r="H108" s="2"/>
      <c r="I108" s="2"/>
    </row>
    <row r="109" spans="6:9" x14ac:dyDescent="0.3">
      <c r="F109" s="2"/>
      <c r="G109" s="2"/>
      <c r="H109" s="2"/>
      <c r="I109" s="2"/>
    </row>
    <row r="110" spans="6:9" x14ac:dyDescent="0.3">
      <c r="F110" s="2"/>
      <c r="G110" s="2"/>
      <c r="H110" s="2"/>
      <c r="I110" s="2"/>
    </row>
    <row r="111" spans="6:9" x14ac:dyDescent="0.3">
      <c r="F111" s="2"/>
      <c r="G111" s="2"/>
      <c r="H111" s="2"/>
      <c r="I111" s="2"/>
    </row>
    <row r="112" spans="6:9" x14ac:dyDescent="0.3">
      <c r="F112" s="2"/>
      <c r="G112" s="2"/>
      <c r="H112" s="2"/>
      <c r="I112" s="2"/>
    </row>
    <row r="113" spans="6:9" x14ac:dyDescent="0.3">
      <c r="F113" s="2"/>
      <c r="G113" s="2"/>
      <c r="H113" s="2"/>
      <c r="I113" s="2"/>
    </row>
    <row r="114" spans="6:9" x14ac:dyDescent="0.3">
      <c r="F114" s="2"/>
      <c r="G114" s="2"/>
      <c r="H114" s="2"/>
      <c r="I114" s="2"/>
    </row>
    <row r="115" spans="6:9" x14ac:dyDescent="0.3">
      <c r="F115" s="2"/>
      <c r="G115" s="2"/>
      <c r="H115" s="2"/>
      <c r="I115" s="2"/>
    </row>
    <row r="116" spans="6:9" x14ac:dyDescent="0.3">
      <c r="F116" s="2"/>
      <c r="G116" s="2"/>
      <c r="H116" s="2"/>
      <c r="I116" s="2"/>
    </row>
    <row r="117" spans="6:9" x14ac:dyDescent="0.3">
      <c r="F117" s="2"/>
      <c r="G117" s="2"/>
      <c r="H117" s="2"/>
      <c r="I117" s="2"/>
    </row>
    <row r="118" spans="6:9" x14ac:dyDescent="0.3">
      <c r="F118" s="2"/>
      <c r="G118" s="2"/>
      <c r="H118" s="2"/>
      <c r="I118" s="2"/>
    </row>
    <row r="119" spans="6:9" x14ac:dyDescent="0.3">
      <c r="F119" s="2"/>
      <c r="G119" s="2"/>
      <c r="H119" s="2"/>
      <c r="I119" s="2"/>
    </row>
    <row r="120" spans="6:9" x14ac:dyDescent="0.3">
      <c r="F120" s="2"/>
      <c r="G120" s="2"/>
      <c r="H120" s="2"/>
      <c r="I120" s="2"/>
    </row>
    <row r="121" spans="6:9" x14ac:dyDescent="0.3">
      <c r="F121" s="2"/>
      <c r="G121" s="2"/>
      <c r="H121" s="2"/>
      <c r="I121" s="2"/>
    </row>
    <row r="122" spans="6:9" x14ac:dyDescent="0.3">
      <c r="F122" s="2"/>
      <c r="G122" s="2"/>
      <c r="H122" s="2"/>
      <c r="I122" s="2"/>
    </row>
    <row r="123" spans="6:9" x14ac:dyDescent="0.3">
      <c r="F123" s="2"/>
      <c r="G123" s="2"/>
      <c r="H123" s="2"/>
      <c r="I123" s="2"/>
    </row>
    <row r="124" spans="6:9" x14ac:dyDescent="0.3">
      <c r="F124" s="2"/>
      <c r="G124" s="2"/>
      <c r="H124" s="2"/>
      <c r="I124" s="2"/>
    </row>
    <row r="125" spans="6:9" x14ac:dyDescent="0.3">
      <c r="F125" s="2"/>
      <c r="G125" s="2"/>
      <c r="H125" s="2"/>
      <c r="I125" s="2"/>
    </row>
    <row r="126" spans="6:9" x14ac:dyDescent="0.3">
      <c r="F126" s="2"/>
      <c r="G126" s="2"/>
      <c r="H126" s="2"/>
      <c r="I126" s="2"/>
    </row>
    <row r="127" spans="6:9" x14ac:dyDescent="0.3">
      <c r="F127" s="2"/>
      <c r="G127" s="2"/>
      <c r="H127" s="2"/>
      <c r="I127" s="2"/>
    </row>
    <row r="128" spans="6:9" x14ac:dyDescent="0.3">
      <c r="F128" s="2"/>
      <c r="G128" s="2"/>
      <c r="H128" s="2"/>
      <c r="I128" s="2"/>
    </row>
    <row r="129" spans="6:9" x14ac:dyDescent="0.3">
      <c r="F129" s="2"/>
      <c r="G129" s="2"/>
      <c r="H129" s="2"/>
      <c r="I129" s="2"/>
    </row>
  </sheetData>
  <mergeCells count="32">
    <mergeCell ref="A1:M1"/>
    <mergeCell ref="A3:M3"/>
    <mergeCell ref="A33:C33"/>
    <mergeCell ref="D33:F33"/>
    <mergeCell ref="G33:H34"/>
    <mergeCell ref="I33:I34"/>
    <mergeCell ref="A34:C34"/>
    <mergeCell ref="D34:F34"/>
    <mergeCell ref="A5:A6"/>
    <mergeCell ref="B5:B6"/>
    <mergeCell ref="C5:C6"/>
    <mergeCell ref="D5:D6"/>
    <mergeCell ref="E5:E6"/>
    <mergeCell ref="F5:F6"/>
    <mergeCell ref="G5:G6"/>
    <mergeCell ref="H5:H6"/>
    <mergeCell ref="A2:M2"/>
    <mergeCell ref="A4:M4"/>
    <mergeCell ref="C41:D41"/>
    <mergeCell ref="F41:I41"/>
    <mergeCell ref="B42:B43"/>
    <mergeCell ref="C42:D43"/>
    <mergeCell ref="B37:B38"/>
    <mergeCell ref="C37:D38"/>
    <mergeCell ref="C39:D40"/>
    <mergeCell ref="E39:E40"/>
    <mergeCell ref="F39:I40"/>
    <mergeCell ref="A35:C35"/>
    <mergeCell ref="D35:F35"/>
    <mergeCell ref="I5:I6"/>
    <mergeCell ref="M5:M6"/>
    <mergeCell ref="J5:L5"/>
  </mergeCells>
  <pageMargins left="0.7" right="0.7" top="0.75" bottom="0.75" header="0.3" footer="0.3"/>
  <pageSetup paperSize="9" scale="41"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102E9-585F-44BE-BC37-6C64838DF8F7}">
  <sheetPr>
    <tabColor rgb="FF00B0F0"/>
    <pageSetUpPr fitToPage="1"/>
  </sheetPr>
  <dimension ref="A1:M128"/>
  <sheetViews>
    <sheetView view="pageBreakPreview" zoomScale="60" zoomScaleNormal="80" workbookViewId="0">
      <pane ySplit="6" topLeftCell="A31" activePane="bottomLeft" state="frozen"/>
      <selection activeCell="Q5" sqref="Q5"/>
      <selection pane="bottomLeft" activeCell="J37" sqref="J37"/>
    </sheetView>
  </sheetViews>
  <sheetFormatPr defaultColWidth="9.109375" defaultRowHeight="14.4" x14ac:dyDescent="0.3"/>
  <cols>
    <col min="1" max="1" width="5.6640625" style="4" customWidth="1"/>
    <col min="2" max="2" width="15.6640625" style="2" customWidth="1"/>
    <col min="3" max="3" width="15.6640625" style="4" customWidth="1"/>
    <col min="4" max="4" width="90.109375" style="4" customWidth="1"/>
    <col min="5" max="5" width="60.6640625" style="4" customWidth="1"/>
    <col min="6" max="6" width="9.6640625" style="4" customWidth="1"/>
    <col min="7" max="7" width="8.44140625" style="4" bestFit="1" customWidth="1"/>
    <col min="8" max="10" width="15.109375" style="4" customWidth="1"/>
    <col min="11" max="12" width="16.33203125" style="4" customWidth="1"/>
    <col min="13" max="13" width="31.77734375" style="4" customWidth="1"/>
    <col min="14" max="16384" width="9.109375" style="4"/>
  </cols>
  <sheetData>
    <row r="1" spans="1:13" ht="54.6" customHeight="1" thickBot="1" x14ac:dyDescent="0.35">
      <c r="A1" s="139" t="s">
        <v>200</v>
      </c>
      <c r="B1" s="107"/>
      <c r="C1" s="107"/>
      <c r="D1" s="107"/>
      <c r="E1" s="107"/>
      <c r="F1" s="107"/>
      <c r="G1" s="107"/>
      <c r="H1" s="107"/>
      <c r="I1" s="107"/>
      <c r="J1" s="107"/>
      <c r="K1" s="107"/>
      <c r="L1" s="107"/>
      <c r="M1" s="108"/>
    </row>
    <row r="2" spans="1:13" ht="54.6" customHeight="1" x14ac:dyDescent="0.3">
      <c r="A2" s="84"/>
      <c r="B2" s="122" t="s">
        <v>216</v>
      </c>
      <c r="C2" s="122"/>
      <c r="D2" s="122"/>
      <c r="E2" s="122"/>
      <c r="F2" s="122"/>
      <c r="G2" s="122"/>
      <c r="H2" s="122"/>
      <c r="I2" s="122"/>
      <c r="J2" s="122"/>
      <c r="K2" s="122"/>
      <c r="L2" s="122"/>
      <c r="M2" s="122"/>
    </row>
    <row r="3" spans="1:13" ht="129.6" customHeight="1" x14ac:dyDescent="0.3">
      <c r="A3" s="109" t="s">
        <v>0</v>
      </c>
      <c r="B3" s="110"/>
      <c r="C3" s="110"/>
      <c r="D3" s="110"/>
      <c r="E3" s="110"/>
      <c r="F3" s="110"/>
      <c r="G3" s="110"/>
      <c r="H3" s="110"/>
      <c r="I3" s="110"/>
      <c r="J3" s="110"/>
      <c r="K3" s="110"/>
      <c r="L3" s="110"/>
      <c r="M3" s="110"/>
    </row>
    <row r="4" spans="1:13" ht="129.6" customHeight="1" thickBot="1" x14ac:dyDescent="0.35">
      <c r="A4" s="122" t="s">
        <v>204</v>
      </c>
      <c r="B4" s="122"/>
      <c r="C4" s="122"/>
      <c r="D4" s="122"/>
      <c r="E4" s="122"/>
      <c r="F4" s="122"/>
      <c r="G4" s="122"/>
      <c r="H4" s="122"/>
      <c r="I4" s="122"/>
      <c r="J4" s="122"/>
      <c r="K4" s="122"/>
      <c r="L4" s="122"/>
      <c r="M4" s="122"/>
    </row>
    <row r="5" spans="1:13" ht="28.8" customHeight="1" thickBot="1" x14ac:dyDescent="0.35">
      <c r="A5" s="142" t="s">
        <v>1</v>
      </c>
      <c r="B5" s="143" t="s">
        <v>2</v>
      </c>
      <c r="C5" s="143" t="s">
        <v>3</v>
      </c>
      <c r="D5" s="143" t="s">
        <v>4</v>
      </c>
      <c r="E5" s="143" t="s">
        <v>5</v>
      </c>
      <c r="F5" s="113" t="s">
        <v>205</v>
      </c>
      <c r="G5" s="113" t="s">
        <v>206</v>
      </c>
      <c r="H5" s="113" t="s">
        <v>207</v>
      </c>
      <c r="I5" s="115" t="s">
        <v>208</v>
      </c>
      <c r="J5" s="119" t="s">
        <v>210</v>
      </c>
      <c r="K5" s="120"/>
      <c r="L5" s="121"/>
      <c r="M5" s="117" t="s">
        <v>212</v>
      </c>
    </row>
    <row r="6" spans="1:13" ht="65.25" customHeight="1" thickBot="1" x14ac:dyDescent="0.35">
      <c r="A6" s="112"/>
      <c r="B6" s="114"/>
      <c r="C6" s="114"/>
      <c r="D6" s="114"/>
      <c r="E6" s="114"/>
      <c r="F6" s="114"/>
      <c r="G6" s="114"/>
      <c r="H6" s="114"/>
      <c r="I6" s="116"/>
      <c r="J6" s="83" t="s">
        <v>209</v>
      </c>
      <c r="K6" s="81" t="s">
        <v>213</v>
      </c>
      <c r="L6" s="82" t="s">
        <v>211</v>
      </c>
      <c r="M6" s="118"/>
    </row>
    <row r="7" spans="1:13" ht="314.39999999999998" customHeight="1" x14ac:dyDescent="0.3">
      <c r="A7" s="72">
        <v>1</v>
      </c>
      <c r="B7" s="73" t="s">
        <v>84</v>
      </c>
      <c r="C7" s="74" t="s">
        <v>85</v>
      </c>
      <c r="D7" s="75" t="s">
        <v>86</v>
      </c>
      <c r="E7" s="76" t="s">
        <v>87</v>
      </c>
      <c r="F7" s="72" t="s">
        <v>20</v>
      </c>
      <c r="G7" s="80">
        <v>1</v>
      </c>
      <c r="H7" s="77"/>
      <c r="I7" s="78">
        <f t="shared" ref="I7:I31" si="0">G7*H7</f>
        <v>0</v>
      </c>
      <c r="J7" s="79"/>
      <c r="K7" s="79"/>
      <c r="L7" s="79"/>
      <c r="M7" s="79"/>
    </row>
    <row r="8" spans="1:13" ht="144" x14ac:dyDescent="0.3">
      <c r="A8" s="10">
        <v>2</v>
      </c>
      <c r="B8" s="11" t="s">
        <v>88</v>
      </c>
      <c r="C8" s="12" t="s">
        <v>89</v>
      </c>
      <c r="D8" s="13" t="s">
        <v>90</v>
      </c>
      <c r="E8" s="14" t="s">
        <v>91</v>
      </c>
      <c r="F8" s="10" t="s">
        <v>25</v>
      </c>
      <c r="G8" s="54">
        <v>1</v>
      </c>
      <c r="H8" s="60"/>
      <c r="I8" s="15">
        <f t="shared" si="0"/>
        <v>0</v>
      </c>
      <c r="J8" s="71"/>
      <c r="K8" s="71"/>
      <c r="L8" s="71"/>
      <c r="M8" s="71"/>
    </row>
    <row r="9" spans="1:13" ht="144" x14ac:dyDescent="0.3">
      <c r="A9" s="10">
        <v>3</v>
      </c>
      <c r="B9" s="11" t="s">
        <v>92</v>
      </c>
      <c r="C9" s="12" t="s">
        <v>93</v>
      </c>
      <c r="D9" s="13" t="s">
        <v>94</v>
      </c>
      <c r="E9" s="14" t="s">
        <v>95</v>
      </c>
      <c r="F9" s="10" t="s">
        <v>25</v>
      </c>
      <c r="G9" s="54">
        <v>2</v>
      </c>
      <c r="H9" s="60"/>
      <c r="I9" s="15">
        <f t="shared" si="0"/>
        <v>0</v>
      </c>
      <c r="J9" s="71"/>
      <c r="K9" s="71"/>
      <c r="L9" s="71"/>
      <c r="M9" s="71"/>
    </row>
    <row r="10" spans="1:13" ht="172.8" x14ac:dyDescent="0.3">
      <c r="A10" s="10">
        <v>4</v>
      </c>
      <c r="B10" s="11" t="s">
        <v>96</v>
      </c>
      <c r="C10" s="12" t="s">
        <v>97</v>
      </c>
      <c r="D10" s="13" t="s">
        <v>98</v>
      </c>
      <c r="E10" s="14" t="s">
        <v>99</v>
      </c>
      <c r="F10" s="10" t="s">
        <v>25</v>
      </c>
      <c r="G10" s="54">
        <v>2</v>
      </c>
      <c r="H10" s="60"/>
      <c r="I10" s="15">
        <f t="shared" si="0"/>
        <v>0</v>
      </c>
      <c r="J10" s="71"/>
      <c r="K10" s="71"/>
      <c r="L10" s="71"/>
      <c r="M10" s="71"/>
    </row>
    <row r="11" spans="1:13" ht="124.2" x14ac:dyDescent="0.3">
      <c r="A11" s="10">
        <v>5</v>
      </c>
      <c r="B11" s="11" t="s">
        <v>100</v>
      </c>
      <c r="C11" s="12" t="s">
        <v>101</v>
      </c>
      <c r="D11" s="16" t="s">
        <v>102</v>
      </c>
      <c r="E11" s="17" t="s">
        <v>103</v>
      </c>
      <c r="F11" s="10" t="s">
        <v>38</v>
      </c>
      <c r="G11" s="54">
        <v>10</v>
      </c>
      <c r="H11" s="60"/>
      <c r="I11" s="15">
        <f t="shared" si="0"/>
        <v>0</v>
      </c>
      <c r="J11" s="71"/>
      <c r="K11" s="71"/>
      <c r="L11" s="71"/>
      <c r="M11" s="71"/>
    </row>
    <row r="12" spans="1:13" ht="124.2" x14ac:dyDescent="0.3">
      <c r="A12" s="10">
        <v>6</v>
      </c>
      <c r="B12" s="11" t="s">
        <v>104</v>
      </c>
      <c r="C12" s="12" t="s">
        <v>105</v>
      </c>
      <c r="D12" s="16" t="s">
        <v>106</v>
      </c>
      <c r="E12" s="17" t="s">
        <v>107</v>
      </c>
      <c r="F12" s="10" t="s">
        <v>38</v>
      </c>
      <c r="G12" s="54">
        <v>10</v>
      </c>
      <c r="H12" s="60"/>
      <c r="I12" s="15">
        <f t="shared" si="0"/>
        <v>0</v>
      </c>
      <c r="J12" s="71"/>
      <c r="K12" s="71"/>
      <c r="L12" s="71"/>
      <c r="M12" s="71"/>
    </row>
    <row r="13" spans="1:13" ht="187.2" x14ac:dyDescent="0.3">
      <c r="A13" s="10">
        <v>7</v>
      </c>
      <c r="B13" s="11" t="s">
        <v>108</v>
      </c>
      <c r="C13" s="12" t="s">
        <v>109</v>
      </c>
      <c r="D13" s="13" t="s">
        <v>110</v>
      </c>
      <c r="E13" s="14" t="s">
        <v>111</v>
      </c>
      <c r="F13" s="10" t="s">
        <v>112</v>
      </c>
      <c r="G13" s="54">
        <v>1</v>
      </c>
      <c r="H13" s="60"/>
      <c r="I13" s="15">
        <f t="shared" si="0"/>
        <v>0</v>
      </c>
      <c r="J13" s="71"/>
      <c r="K13" s="71"/>
      <c r="L13" s="71"/>
      <c r="M13" s="71"/>
    </row>
    <row r="14" spans="1:13" customFormat="1" ht="201.6" x14ac:dyDescent="0.3">
      <c r="A14" s="10">
        <v>8</v>
      </c>
      <c r="B14" s="11" t="s">
        <v>11</v>
      </c>
      <c r="C14" s="12" t="s">
        <v>12</v>
      </c>
      <c r="D14" s="13" t="s">
        <v>13</v>
      </c>
      <c r="E14" s="14" t="s">
        <v>14</v>
      </c>
      <c r="F14" s="10" t="s">
        <v>15</v>
      </c>
      <c r="G14" s="54">
        <v>3</v>
      </c>
      <c r="H14" s="60"/>
      <c r="I14" s="15">
        <f t="shared" si="0"/>
        <v>0</v>
      </c>
      <c r="J14" s="71"/>
      <c r="K14" s="71"/>
      <c r="L14" s="71"/>
      <c r="M14" s="71"/>
    </row>
    <row r="15" spans="1:13" ht="158.4" x14ac:dyDescent="0.3">
      <c r="A15" s="25">
        <v>9</v>
      </c>
      <c r="B15" s="30" t="s">
        <v>113</v>
      </c>
      <c r="C15" s="31" t="s">
        <v>114</v>
      </c>
      <c r="D15" s="32" t="s">
        <v>115</v>
      </c>
      <c r="E15" s="33" t="s">
        <v>116</v>
      </c>
      <c r="F15" s="25" t="s">
        <v>20</v>
      </c>
      <c r="G15" s="55">
        <v>1</v>
      </c>
      <c r="H15" s="70"/>
      <c r="I15" s="28">
        <f t="shared" si="0"/>
        <v>0</v>
      </c>
      <c r="J15" s="71"/>
      <c r="K15" s="71"/>
      <c r="L15" s="71"/>
      <c r="M15" s="71"/>
    </row>
    <row r="16" spans="1:13" ht="158.4" x14ac:dyDescent="0.3">
      <c r="A16" s="25">
        <v>10</v>
      </c>
      <c r="B16" s="56" t="s">
        <v>117</v>
      </c>
      <c r="C16" s="57" t="s">
        <v>118</v>
      </c>
      <c r="D16" s="27" t="s">
        <v>119</v>
      </c>
      <c r="E16" s="29" t="s">
        <v>120</v>
      </c>
      <c r="F16" s="58" t="s">
        <v>20</v>
      </c>
      <c r="G16" s="59">
        <v>1</v>
      </c>
      <c r="H16" s="61"/>
      <c r="I16" s="28">
        <f t="shared" si="0"/>
        <v>0</v>
      </c>
      <c r="J16" s="71"/>
      <c r="K16" s="71"/>
      <c r="L16" s="71"/>
      <c r="M16" s="71"/>
    </row>
    <row r="17" spans="1:13" ht="201.6" x14ac:dyDescent="0.3">
      <c r="A17" s="25">
        <v>11</v>
      </c>
      <c r="B17" s="26" t="s">
        <v>121</v>
      </c>
      <c r="C17" s="26" t="s">
        <v>122</v>
      </c>
      <c r="D17" s="27" t="s">
        <v>123</v>
      </c>
      <c r="E17" s="29" t="s">
        <v>124</v>
      </c>
      <c r="F17" s="25" t="s">
        <v>20</v>
      </c>
      <c r="G17" s="55">
        <v>1</v>
      </c>
      <c r="H17" s="60"/>
      <c r="I17" s="28">
        <f t="shared" si="0"/>
        <v>0</v>
      </c>
      <c r="J17" s="71"/>
      <c r="K17" s="71"/>
      <c r="L17" s="71"/>
      <c r="M17" s="71"/>
    </row>
    <row r="18" spans="1:13" ht="158.4" x14ac:dyDescent="0.3">
      <c r="A18" s="25">
        <v>12</v>
      </c>
      <c r="B18" s="30" t="s">
        <v>125</v>
      </c>
      <c r="C18" s="31" t="s">
        <v>126</v>
      </c>
      <c r="D18" s="32" t="s">
        <v>127</v>
      </c>
      <c r="E18" s="33" t="s">
        <v>128</v>
      </c>
      <c r="F18" s="25" t="s">
        <v>20</v>
      </c>
      <c r="G18" s="55">
        <v>1</v>
      </c>
      <c r="H18" s="60"/>
      <c r="I18" s="28">
        <f t="shared" si="0"/>
        <v>0</v>
      </c>
      <c r="J18" s="71"/>
      <c r="K18" s="71"/>
      <c r="L18" s="71"/>
      <c r="M18" s="71"/>
    </row>
    <row r="19" spans="1:13" ht="73.2" customHeight="1" x14ac:dyDescent="0.3">
      <c r="A19" s="25">
        <v>13</v>
      </c>
      <c r="B19" s="26" t="s">
        <v>129</v>
      </c>
      <c r="C19" s="26" t="s">
        <v>130</v>
      </c>
      <c r="D19" s="40" t="s">
        <v>131</v>
      </c>
      <c r="E19" s="41" t="s">
        <v>132</v>
      </c>
      <c r="F19" s="25" t="s">
        <v>38</v>
      </c>
      <c r="G19" s="55">
        <v>45</v>
      </c>
      <c r="H19" s="60"/>
      <c r="I19" s="28">
        <f t="shared" si="0"/>
        <v>0</v>
      </c>
      <c r="J19" s="71"/>
      <c r="K19" s="71"/>
      <c r="L19" s="71"/>
      <c r="M19" s="71"/>
    </row>
    <row r="20" spans="1:13" ht="77.400000000000006" customHeight="1" x14ac:dyDescent="0.3">
      <c r="A20" s="25">
        <v>14</v>
      </c>
      <c r="B20" s="26" t="s">
        <v>133</v>
      </c>
      <c r="C20" s="26" t="s">
        <v>134</v>
      </c>
      <c r="D20" s="40" t="s">
        <v>135</v>
      </c>
      <c r="E20" s="41" t="s">
        <v>136</v>
      </c>
      <c r="F20" s="25" t="s">
        <v>38</v>
      </c>
      <c r="G20" s="55">
        <v>60</v>
      </c>
      <c r="H20" s="60"/>
      <c r="I20" s="28">
        <f t="shared" si="0"/>
        <v>0</v>
      </c>
      <c r="J20" s="71"/>
      <c r="K20" s="71"/>
      <c r="L20" s="71"/>
      <c r="M20" s="71"/>
    </row>
    <row r="21" spans="1:13" ht="81" customHeight="1" x14ac:dyDescent="0.3">
      <c r="A21" s="25">
        <v>15</v>
      </c>
      <c r="B21" s="26" t="s">
        <v>34</v>
      </c>
      <c r="C21" s="26" t="s">
        <v>35</v>
      </c>
      <c r="D21" s="40" t="s">
        <v>137</v>
      </c>
      <c r="E21" s="41" t="s">
        <v>138</v>
      </c>
      <c r="F21" s="25" t="s">
        <v>38</v>
      </c>
      <c r="G21" s="55">
        <v>15</v>
      </c>
      <c r="H21" s="60"/>
      <c r="I21" s="28">
        <f t="shared" si="0"/>
        <v>0</v>
      </c>
      <c r="J21" s="71"/>
      <c r="K21" s="71"/>
      <c r="L21" s="71"/>
      <c r="M21" s="71"/>
    </row>
    <row r="22" spans="1:13" ht="69" x14ac:dyDescent="0.3">
      <c r="A22" s="25">
        <v>16</v>
      </c>
      <c r="B22" s="26" t="s">
        <v>139</v>
      </c>
      <c r="C22" s="26" t="s">
        <v>140</v>
      </c>
      <c r="D22" s="40" t="s">
        <v>141</v>
      </c>
      <c r="E22" s="41" t="s">
        <v>142</v>
      </c>
      <c r="F22" s="25" t="s">
        <v>38</v>
      </c>
      <c r="G22" s="55">
        <v>40</v>
      </c>
      <c r="H22" s="60"/>
      <c r="I22" s="28">
        <f t="shared" si="0"/>
        <v>0</v>
      </c>
      <c r="J22" s="71"/>
      <c r="K22" s="71"/>
      <c r="L22" s="71"/>
      <c r="M22" s="71"/>
    </row>
    <row r="23" spans="1:13" ht="69" x14ac:dyDescent="0.3">
      <c r="A23" s="25">
        <v>17</v>
      </c>
      <c r="B23" s="38" t="s">
        <v>143</v>
      </c>
      <c r="C23" s="39" t="s">
        <v>144</v>
      </c>
      <c r="D23" s="40" t="s">
        <v>145</v>
      </c>
      <c r="E23" s="41" t="s">
        <v>146</v>
      </c>
      <c r="F23" s="25" t="s">
        <v>38</v>
      </c>
      <c r="G23" s="55">
        <v>20</v>
      </c>
      <c r="H23" s="60"/>
      <c r="I23" s="28">
        <f t="shared" si="0"/>
        <v>0</v>
      </c>
      <c r="J23" s="71"/>
      <c r="K23" s="71"/>
      <c r="L23" s="71"/>
      <c r="M23" s="71"/>
    </row>
    <row r="24" spans="1:13" s="7" customFormat="1" ht="79.2" x14ac:dyDescent="0.3">
      <c r="A24" s="25">
        <v>18</v>
      </c>
      <c r="B24" s="38" t="s">
        <v>51</v>
      </c>
      <c r="C24" s="39" t="s">
        <v>52</v>
      </c>
      <c r="D24" s="46" t="s">
        <v>53</v>
      </c>
      <c r="E24" s="47" t="s">
        <v>54</v>
      </c>
      <c r="F24" s="25" t="s">
        <v>38</v>
      </c>
      <c r="G24" s="55">
        <v>100</v>
      </c>
      <c r="H24" s="63"/>
      <c r="I24" s="28">
        <f t="shared" si="0"/>
        <v>0</v>
      </c>
      <c r="J24" s="71"/>
      <c r="K24" s="71"/>
      <c r="L24" s="71"/>
      <c r="M24" s="71"/>
    </row>
    <row r="25" spans="1:13" s="7" customFormat="1" ht="248.4" x14ac:dyDescent="0.3">
      <c r="A25" s="25">
        <v>19</v>
      </c>
      <c r="B25" s="38" t="s">
        <v>55</v>
      </c>
      <c r="C25" s="39" t="s">
        <v>56</v>
      </c>
      <c r="D25" s="40" t="s">
        <v>57</v>
      </c>
      <c r="E25" s="41" t="s">
        <v>58</v>
      </c>
      <c r="F25" s="25" t="s">
        <v>15</v>
      </c>
      <c r="G25" s="55">
        <v>40</v>
      </c>
      <c r="H25" s="60"/>
      <c r="I25" s="28">
        <f t="shared" si="0"/>
        <v>0</v>
      </c>
      <c r="J25" s="71"/>
      <c r="K25" s="71"/>
      <c r="L25" s="71"/>
      <c r="M25" s="71"/>
    </row>
    <row r="26" spans="1:13" s="7" customFormat="1" ht="72" x14ac:dyDescent="0.3">
      <c r="A26" s="25">
        <v>20</v>
      </c>
      <c r="B26" s="38" t="s">
        <v>59</v>
      </c>
      <c r="C26" s="39" t="s">
        <v>60</v>
      </c>
      <c r="D26" s="32" t="s">
        <v>61</v>
      </c>
      <c r="E26" s="33" t="s">
        <v>62</v>
      </c>
      <c r="F26" s="25" t="s">
        <v>15</v>
      </c>
      <c r="G26" s="55">
        <v>10</v>
      </c>
      <c r="H26" s="60"/>
      <c r="I26" s="28">
        <f t="shared" si="0"/>
        <v>0</v>
      </c>
      <c r="J26" s="71"/>
      <c r="K26" s="71"/>
      <c r="L26" s="71"/>
      <c r="M26" s="71"/>
    </row>
    <row r="27" spans="1:13" s="8" customFormat="1" ht="237.6" x14ac:dyDescent="0.3">
      <c r="A27" s="25">
        <v>21</v>
      </c>
      <c r="B27" s="45" t="s">
        <v>63</v>
      </c>
      <c r="C27" s="45" t="s">
        <v>64</v>
      </c>
      <c r="D27" s="46" t="s">
        <v>65</v>
      </c>
      <c r="E27" s="47" t="s">
        <v>66</v>
      </c>
      <c r="F27" s="25" t="s">
        <v>20</v>
      </c>
      <c r="G27" s="55">
        <v>3</v>
      </c>
      <c r="H27" s="60"/>
      <c r="I27" s="28">
        <f t="shared" si="0"/>
        <v>0</v>
      </c>
      <c r="J27" s="71"/>
      <c r="K27" s="71"/>
      <c r="L27" s="71"/>
      <c r="M27" s="71"/>
    </row>
    <row r="28" spans="1:13" s="8" customFormat="1" ht="172.8" x14ac:dyDescent="0.3">
      <c r="A28" s="25">
        <v>22</v>
      </c>
      <c r="B28" s="30" t="s">
        <v>67</v>
      </c>
      <c r="C28" s="31" t="s">
        <v>68</v>
      </c>
      <c r="D28" s="32" t="s">
        <v>69</v>
      </c>
      <c r="E28" s="33" t="s">
        <v>70</v>
      </c>
      <c r="F28" s="25" t="s">
        <v>20</v>
      </c>
      <c r="G28" s="55">
        <v>1</v>
      </c>
      <c r="H28" s="60"/>
      <c r="I28" s="28">
        <f t="shared" si="0"/>
        <v>0</v>
      </c>
      <c r="J28" s="71"/>
      <c r="K28" s="71"/>
      <c r="L28" s="71"/>
      <c r="M28" s="71"/>
    </row>
    <row r="29" spans="1:13" s="9" customFormat="1" ht="115.2" x14ac:dyDescent="0.3">
      <c r="A29" s="25">
        <v>23</v>
      </c>
      <c r="B29" s="30" t="s">
        <v>71</v>
      </c>
      <c r="C29" s="31" t="s">
        <v>72</v>
      </c>
      <c r="D29" s="32" t="s">
        <v>73</v>
      </c>
      <c r="E29" s="33" t="s">
        <v>74</v>
      </c>
      <c r="F29" s="25" t="s">
        <v>25</v>
      </c>
      <c r="G29" s="55">
        <v>1</v>
      </c>
      <c r="H29" s="60"/>
      <c r="I29" s="28">
        <f t="shared" si="0"/>
        <v>0</v>
      </c>
      <c r="J29" s="71"/>
      <c r="K29" s="71"/>
      <c r="L29" s="71"/>
      <c r="M29" s="71"/>
    </row>
    <row r="30" spans="1:13" s="7" customFormat="1" ht="36" customHeight="1" x14ac:dyDescent="0.3">
      <c r="A30" s="25">
        <v>24</v>
      </c>
      <c r="B30" s="48" t="s">
        <v>75</v>
      </c>
      <c r="C30" s="35" t="s">
        <v>76</v>
      </c>
      <c r="D30" s="49" t="s">
        <v>147</v>
      </c>
      <c r="E30" s="50" t="s">
        <v>148</v>
      </c>
      <c r="F30" s="25" t="s">
        <v>25</v>
      </c>
      <c r="G30" s="55">
        <v>1</v>
      </c>
      <c r="H30" s="60"/>
      <c r="I30" s="28">
        <f t="shared" si="0"/>
        <v>0</v>
      </c>
      <c r="J30" s="71"/>
      <c r="K30" s="71"/>
      <c r="L30" s="71"/>
      <c r="M30" s="71"/>
    </row>
    <row r="31" spans="1:13" s="7" customFormat="1" ht="144.6" thickBot="1" x14ac:dyDescent="0.35">
      <c r="A31" s="25">
        <v>25</v>
      </c>
      <c r="B31" s="34" t="s">
        <v>80</v>
      </c>
      <c r="C31" s="35" t="s">
        <v>81</v>
      </c>
      <c r="D31" s="49" t="s">
        <v>82</v>
      </c>
      <c r="E31" s="50" t="s">
        <v>83</v>
      </c>
      <c r="F31" s="25" t="s">
        <v>25</v>
      </c>
      <c r="G31" s="55">
        <v>4</v>
      </c>
      <c r="H31" s="60"/>
      <c r="I31" s="28">
        <f t="shared" si="0"/>
        <v>0</v>
      </c>
      <c r="J31" s="71"/>
      <c r="K31" s="71"/>
      <c r="L31" s="71"/>
      <c r="M31" s="71"/>
    </row>
    <row r="32" spans="1:13" ht="58.2" customHeight="1" thickBot="1" x14ac:dyDescent="0.35">
      <c r="A32" s="127" t="s">
        <v>218</v>
      </c>
      <c r="B32" s="128"/>
      <c r="C32" s="129"/>
      <c r="D32" s="135"/>
      <c r="E32" s="136"/>
      <c r="F32" s="136"/>
      <c r="G32" s="98" t="s">
        <v>219</v>
      </c>
      <c r="H32" s="137"/>
      <c r="I32" s="125">
        <f>SUM(I7:I31)</f>
        <v>0</v>
      </c>
    </row>
    <row r="33" spans="1:9" ht="32.4" customHeight="1" thickBot="1" x14ac:dyDescent="0.35">
      <c r="A33" s="127" t="s">
        <v>220</v>
      </c>
      <c r="B33" s="128"/>
      <c r="C33" s="129"/>
      <c r="D33" s="130" t="s">
        <v>221</v>
      </c>
      <c r="E33" s="131"/>
      <c r="F33" s="131"/>
      <c r="G33" s="99"/>
      <c r="H33" s="138"/>
      <c r="I33" s="126"/>
    </row>
    <row r="34" spans="1:9" ht="43.2" customHeight="1" thickBot="1" x14ac:dyDescent="0.35">
      <c r="A34" s="127" t="s">
        <v>222</v>
      </c>
      <c r="B34" s="128"/>
      <c r="C34" s="129"/>
      <c r="D34" s="132"/>
      <c r="E34" s="133"/>
      <c r="F34" s="134"/>
      <c r="G34" s="66"/>
      <c r="H34" s="66"/>
      <c r="I34" s="3"/>
    </row>
    <row r="35" spans="1:9" ht="15" thickBot="1" x14ac:dyDescent="0.35">
      <c r="A35" s="1"/>
      <c r="B35" s="1"/>
      <c r="C35" s="5"/>
      <c r="D35" s="6"/>
      <c r="E35" s="5"/>
      <c r="F35" s="1"/>
      <c r="G35" s="1"/>
      <c r="H35" s="1"/>
      <c r="I35" s="3"/>
    </row>
    <row r="36" spans="1:9" ht="30" customHeight="1" x14ac:dyDescent="0.3">
      <c r="A36" s="1"/>
      <c r="B36" s="96" t="s">
        <v>223</v>
      </c>
      <c r="C36" s="92"/>
      <c r="D36" s="93"/>
      <c r="E36" s="65"/>
      <c r="F36" s="65"/>
      <c r="G36" s="66"/>
      <c r="H36" s="66"/>
      <c r="I36" s="66"/>
    </row>
    <row r="37" spans="1:9" ht="30" customHeight="1" thickBot="1" x14ac:dyDescent="0.35">
      <c r="A37" s="1"/>
      <c r="B37" s="97"/>
      <c r="C37" s="94"/>
      <c r="D37" s="95"/>
      <c r="E37" s="65"/>
      <c r="F37" s="65"/>
      <c r="G37" s="66"/>
      <c r="H37" s="66"/>
      <c r="I37" s="66"/>
    </row>
    <row r="38" spans="1:9" ht="22.2" customHeight="1" x14ac:dyDescent="0.3">
      <c r="A38" s="1"/>
      <c r="B38" s="67" t="s">
        <v>224</v>
      </c>
      <c r="C38" s="92"/>
      <c r="D38" s="93"/>
      <c r="E38" s="98" t="s">
        <v>225</v>
      </c>
      <c r="F38" s="100"/>
      <c r="G38" s="101"/>
      <c r="H38" s="101"/>
      <c r="I38" s="102"/>
    </row>
    <row r="39" spans="1:9" ht="17.399999999999999" customHeight="1" thickBot="1" x14ac:dyDescent="0.35">
      <c r="A39" s="2"/>
      <c r="B39" s="68"/>
      <c r="C39" s="94"/>
      <c r="D39" s="95"/>
      <c r="E39" s="99"/>
      <c r="F39" s="103"/>
      <c r="G39" s="104"/>
      <c r="H39" s="104"/>
      <c r="I39" s="105"/>
    </row>
    <row r="40" spans="1:9" ht="35.4" customHeight="1" thickBot="1" x14ac:dyDescent="0.35">
      <c r="A40" s="2"/>
      <c r="B40" s="69" t="s">
        <v>227</v>
      </c>
      <c r="C40" s="85"/>
      <c r="D40" s="86"/>
      <c r="E40" s="69" t="s">
        <v>226</v>
      </c>
      <c r="F40" s="87"/>
      <c r="G40" s="88"/>
      <c r="H40" s="88"/>
      <c r="I40" s="89"/>
    </row>
    <row r="41" spans="1:9" ht="25.2" customHeight="1" x14ac:dyDescent="0.3">
      <c r="B41" s="90" t="s">
        <v>229</v>
      </c>
      <c r="C41" s="92"/>
      <c r="D41" s="93"/>
      <c r="E41" s="65"/>
      <c r="F41" s="65"/>
      <c r="G41" s="66"/>
      <c r="H41" s="66"/>
      <c r="I41" s="66"/>
    </row>
    <row r="42" spans="1:9" ht="25.2" customHeight="1" thickBot="1" x14ac:dyDescent="0.35">
      <c r="B42" s="91"/>
      <c r="C42" s="94"/>
      <c r="D42" s="95"/>
      <c r="E42" s="65"/>
      <c r="F42" s="65"/>
      <c r="G42" s="66"/>
      <c r="H42" s="66"/>
      <c r="I42" s="66"/>
    </row>
    <row r="43" spans="1:9" x14ac:dyDescent="0.3">
      <c r="F43" s="2"/>
      <c r="G43" s="2"/>
      <c r="H43" s="2"/>
      <c r="I43" s="2"/>
    </row>
    <row r="44" spans="1:9" x14ac:dyDescent="0.3">
      <c r="F44" s="2"/>
      <c r="G44" s="2"/>
      <c r="H44" s="2"/>
      <c r="I44" s="2"/>
    </row>
    <row r="45" spans="1:9" x14ac:dyDescent="0.3">
      <c r="F45" s="2"/>
      <c r="G45" s="2"/>
      <c r="H45" s="2"/>
      <c r="I45" s="2"/>
    </row>
    <row r="46" spans="1:9" x14ac:dyDescent="0.3">
      <c r="F46" s="2"/>
      <c r="G46" s="2"/>
      <c r="H46" s="2"/>
      <c r="I46" s="2"/>
    </row>
    <row r="47" spans="1:9" x14ac:dyDescent="0.3">
      <c r="F47" s="2"/>
      <c r="G47" s="2"/>
      <c r="H47" s="2"/>
      <c r="I47" s="2"/>
    </row>
    <row r="48" spans="1:9" x14ac:dyDescent="0.3">
      <c r="F48" s="2"/>
      <c r="G48" s="2"/>
      <c r="H48" s="2"/>
      <c r="I48" s="2"/>
    </row>
    <row r="49" spans="6:9" x14ac:dyDescent="0.3">
      <c r="F49" s="2"/>
      <c r="G49" s="2"/>
      <c r="H49" s="2"/>
      <c r="I49" s="2"/>
    </row>
    <row r="50" spans="6:9" x14ac:dyDescent="0.3">
      <c r="F50" s="2"/>
      <c r="G50" s="2"/>
      <c r="H50" s="2"/>
      <c r="I50" s="2"/>
    </row>
    <row r="51" spans="6:9" x14ac:dyDescent="0.3">
      <c r="F51" s="2"/>
      <c r="G51" s="2"/>
      <c r="H51" s="2"/>
      <c r="I51" s="2"/>
    </row>
    <row r="52" spans="6:9" x14ac:dyDescent="0.3">
      <c r="F52" s="2"/>
      <c r="G52" s="2"/>
      <c r="H52" s="2"/>
      <c r="I52" s="2"/>
    </row>
    <row r="53" spans="6:9" x14ac:dyDescent="0.3">
      <c r="F53" s="2"/>
      <c r="G53" s="2"/>
      <c r="H53" s="2"/>
      <c r="I53" s="2"/>
    </row>
    <row r="54" spans="6:9" x14ac:dyDescent="0.3">
      <c r="F54" s="2"/>
      <c r="G54" s="2"/>
      <c r="H54" s="2"/>
      <c r="I54" s="2"/>
    </row>
    <row r="55" spans="6:9" x14ac:dyDescent="0.3">
      <c r="F55" s="2"/>
      <c r="G55" s="2"/>
      <c r="H55" s="2"/>
      <c r="I55" s="2"/>
    </row>
    <row r="56" spans="6:9" x14ac:dyDescent="0.3">
      <c r="F56" s="2"/>
      <c r="G56" s="2"/>
      <c r="H56" s="2"/>
      <c r="I56" s="2"/>
    </row>
    <row r="57" spans="6:9" x14ac:dyDescent="0.3">
      <c r="F57" s="2"/>
      <c r="G57" s="2"/>
      <c r="H57" s="2"/>
      <c r="I57" s="2"/>
    </row>
    <row r="58" spans="6:9" x14ac:dyDescent="0.3">
      <c r="F58" s="2"/>
      <c r="G58" s="2"/>
      <c r="H58" s="2"/>
      <c r="I58" s="2"/>
    </row>
    <row r="59" spans="6:9" x14ac:dyDescent="0.3">
      <c r="F59" s="2"/>
      <c r="G59" s="2"/>
      <c r="H59" s="2"/>
      <c r="I59" s="2"/>
    </row>
    <row r="60" spans="6:9" x14ac:dyDescent="0.3">
      <c r="F60" s="2"/>
      <c r="G60" s="2"/>
      <c r="H60" s="2"/>
      <c r="I60" s="2"/>
    </row>
    <row r="61" spans="6:9" x14ac:dyDescent="0.3">
      <c r="F61" s="2"/>
      <c r="G61" s="2"/>
      <c r="H61" s="2"/>
      <c r="I61" s="2"/>
    </row>
    <row r="62" spans="6:9" x14ac:dyDescent="0.3">
      <c r="F62" s="2"/>
      <c r="G62" s="2"/>
      <c r="H62" s="2"/>
      <c r="I62" s="2"/>
    </row>
    <row r="63" spans="6:9" x14ac:dyDescent="0.3">
      <c r="F63" s="2"/>
      <c r="G63" s="2"/>
      <c r="H63" s="2"/>
      <c r="I63" s="2"/>
    </row>
    <row r="64" spans="6:9" x14ac:dyDescent="0.3">
      <c r="F64" s="2"/>
      <c r="G64" s="2"/>
      <c r="H64" s="2"/>
      <c r="I64" s="2"/>
    </row>
    <row r="65" spans="6:9" x14ac:dyDescent="0.3">
      <c r="F65" s="2"/>
      <c r="G65" s="2"/>
      <c r="H65" s="2"/>
      <c r="I65" s="2"/>
    </row>
    <row r="66" spans="6:9" x14ac:dyDescent="0.3">
      <c r="F66" s="2"/>
      <c r="G66" s="2"/>
      <c r="H66" s="2"/>
      <c r="I66" s="2"/>
    </row>
    <row r="67" spans="6:9" x14ac:dyDescent="0.3">
      <c r="F67" s="2"/>
      <c r="G67" s="2"/>
      <c r="H67" s="2"/>
      <c r="I67" s="2"/>
    </row>
    <row r="68" spans="6:9" x14ac:dyDescent="0.3">
      <c r="F68" s="2"/>
      <c r="G68" s="2"/>
      <c r="H68" s="2"/>
      <c r="I68" s="2"/>
    </row>
    <row r="69" spans="6:9" x14ac:dyDescent="0.3">
      <c r="F69" s="2"/>
      <c r="G69" s="2"/>
      <c r="H69" s="2"/>
      <c r="I69" s="2"/>
    </row>
    <row r="70" spans="6:9" x14ac:dyDescent="0.3">
      <c r="F70" s="2"/>
      <c r="G70" s="2"/>
      <c r="H70" s="2"/>
      <c r="I70" s="2"/>
    </row>
    <row r="71" spans="6:9" x14ac:dyDescent="0.3">
      <c r="F71" s="2"/>
      <c r="G71" s="2"/>
      <c r="H71" s="2"/>
      <c r="I71" s="2"/>
    </row>
    <row r="72" spans="6:9" x14ac:dyDescent="0.3">
      <c r="F72" s="2"/>
      <c r="G72" s="2"/>
      <c r="H72" s="2"/>
      <c r="I72" s="2"/>
    </row>
    <row r="73" spans="6:9" x14ac:dyDescent="0.3">
      <c r="F73" s="2"/>
      <c r="G73" s="2"/>
      <c r="H73" s="2"/>
      <c r="I73" s="2"/>
    </row>
    <row r="74" spans="6:9" x14ac:dyDescent="0.3">
      <c r="F74" s="2"/>
      <c r="G74" s="2"/>
      <c r="H74" s="2"/>
      <c r="I74" s="2"/>
    </row>
    <row r="75" spans="6:9" x14ac:dyDescent="0.3">
      <c r="F75" s="2"/>
      <c r="G75" s="2"/>
      <c r="H75" s="2"/>
      <c r="I75" s="2"/>
    </row>
    <row r="76" spans="6:9" x14ac:dyDescent="0.3">
      <c r="F76" s="2"/>
      <c r="G76" s="2"/>
      <c r="H76" s="2"/>
      <c r="I76" s="2"/>
    </row>
    <row r="77" spans="6:9" x14ac:dyDescent="0.3">
      <c r="F77" s="2"/>
      <c r="G77" s="2"/>
      <c r="H77" s="2"/>
      <c r="I77" s="2"/>
    </row>
    <row r="78" spans="6:9" x14ac:dyDescent="0.3">
      <c r="F78" s="2"/>
      <c r="G78" s="2"/>
      <c r="H78" s="2"/>
      <c r="I78" s="2"/>
    </row>
    <row r="79" spans="6:9" x14ac:dyDescent="0.3">
      <c r="F79" s="2"/>
      <c r="G79" s="2"/>
      <c r="H79" s="2"/>
      <c r="I79" s="2"/>
    </row>
    <row r="80" spans="6:9" x14ac:dyDescent="0.3">
      <c r="F80" s="2"/>
      <c r="G80" s="2"/>
      <c r="H80" s="2"/>
      <c r="I80" s="2"/>
    </row>
    <row r="81" spans="6:9" x14ac:dyDescent="0.3">
      <c r="F81" s="2"/>
      <c r="G81" s="2"/>
      <c r="H81" s="2"/>
      <c r="I81" s="2"/>
    </row>
    <row r="82" spans="6:9" x14ac:dyDescent="0.3">
      <c r="F82" s="2"/>
      <c r="G82" s="2"/>
      <c r="H82" s="2"/>
      <c r="I82" s="2"/>
    </row>
    <row r="83" spans="6:9" x14ac:dyDescent="0.3">
      <c r="F83" s="2"/>
      <c r="G83" s="2"/>
      <c r="H83" s="2"/>
      <c r="I83" s="2"/>
    </row>
    <row r="84" spans="6:9" x14ac:dyDescent="0.3">
      <c r="F84" s="2"/>
      <c r="G84" s="2"/>
      <c r="H84" s="2"/>
      <c r="I84" s="2"/>
    </row>
    <row r="85" spans="6:9" x14ac:dyDescent="0.3">
      <c r="F85" s="2"/>
      <c r="G85" s="2"/>
      <c r="H85" s="2"/>
      <c r="I85" s="2"/>
    </row>
    <row r="86" spans="6:9" x14ac:dyDescent="0.3">
      <c r="F86" s="2"/>
      <c r="G86" s="2"/>
      <c r="H86" s="2"/>
      <c r="I86" s="2"/>
    </row>
    <row r="87" spans="6:9" x14ac:dyDescent="0.3">
      <c r="F87" s="2"/>
      <c r="G87" s="2"/>
      <c r="H87" s="2"/>
      <c r="I87" s="2"/>
    </row>
    <row r="88" spans="6:9" x14ac:dyDescent="0.3">
      <c r="F88" s="2"/>
      <c r="G88" s="2"/>
      <c r="H88" s="2"/>
      <c r="I88" s="2"/>
    </row>
    <row r="89" spans="6:9" x14ac:dyDescent="0.3">
      <c r="F89" s="2"/>
      <c r="G89" s="2"/>
      <c r="H89" s="2"/>
      <c r="I89" s="2"/>
    </row>
    <row r="90" spans="6:9" x14ac:dyDescent="0.3">
      <c r="F90" s="2"/>
      <c r="G90" s="2"/>
      <c r="H90" s="2"/>
      <c r="I90" s="2"/>
    </row>
    <row r="91" spans="6:9" x14ac:dyDescent="0.3">
      <c r="F91" s="2"/>
      <c r="G91" s="2"/>
      <c r="H91" s="2"/>
      <c r="I91" s="2"/>
    </row>
    <row r="92" spans="6:9" x14ac:dyDescent="0.3">
      <c r="F92" s="2"/>
      <c r="G92" s="2"/>
      <c r="H92" s="2"/>
      <c r="I92" s="2"/>
    </row>
    <row r="93" spans="6:9" x14ac:dyDescent="0.3">
      <c r="F93" s="2"/>
      <c r="G93" s="2"/>
      <c r="H93" s="2"/>
      <c r="I93" s="2"/>
    </row>
    <row r="94" spans="6:9" x14ac:dyDescent="0.3">
      <c r="F94" s="2"/>
      <c r="G94" s="2"/>
      <c r="H94" s="2"/>
      <c r="I94" s="2"/>
    </row>
    <row r="95" spans="6:9" x14ac:dyDescent="0.3">
      <c r="F95" s="2"/>
      <c r="G95" s="2"/>
      <c r="H95" s="2"/>
      <c r="I95" s="2"/>
    </row>
    <row r="96" spans="6:9" x14ac:dyDescent="0.3">
      <c r="F96" s="2"/>
      <c r="G96" s="2"/>
      <c r="H96" s="2"/>
      <c r="I96" s="2"/>
    </row>
    <row r="97" spans="6:9" x14ac:dyDescent="0.3">
      <c r="F97" s="2"/>
      <c r="G97" s="2"/>
      <c r="H97" s="2"/>
      <c r="I97" s="2"/>
    </row>
    <row r="98" spans="6:9" x14ac:dyDescent="0.3">
      <c r="F98" s="2"/>
      <c r="G98" s="2"/>
      <c r="H98" s="2"/>
      <c r="I98" s="2"/>
    </row>
    <row r="99" spans="6:9" x14ac:dyDescent="0.3">
      <c r="F99" s="2"/>
      <c r="G99" s="2"/>
      <c r="H99" s="2"/>
      <c r="I99" s="2"/>
    </row>
    <row r="100" spans="6:9" x14ac:dyDescent="0.3">
      <c r="F100" s="2"/>
      <c r="G100" s="2"/>
      <c r="H100" s="2"/>
      <c r="I100" s="2"/>
    </row>
    <row r="101" spans="6:9" x14ac:dyDescent="0.3">
      <c r="F101" s="2"/>
      <c r="G101" s="2"/>
      <c r="H101" s="2"/>
      <c r="I101" s="2"/>
    </row>
    <row r="102" spans="6:9" x14ac:dyDescent="0.3">
      <c r="F102" s="2"/>
      <c r="G102" s="2"/>
      <c r="H102" s="2"/>
      <c r="I102" s="2"/>
    </row>
    <row r="103" spans="6:9" x14ac:dyDescent="0.3">
      <c r="F103" s="2"/>
      <c r="G103" s="2"/>
      <c r="H103" s="2"/>
      <c r="I103" s="2"/>
    </row>
    <row r="104" spans="6:9" x14ac:dyDescent="0.3">
      <c r="F104" s="2"/>
      <c r="G104" s="2"/>
      <c r="H104" s="2"/>
      <c r="I104" s="2"/>
    </row>
    <row r="105" spans="6:9" x14ac:dyDescent="0.3">
      <c r="F105" s="2"/>
      <c r="G105" s="2"/>
      <c r="H105" s="2"/>
      <c r="I105" s="2"/>
    </row>
    <row r="106" spans="6:9" x14ac:dyDescent="0.3">
      <c r="F106" s="2"/>
      <c r="G106" s="2"/>
      <c r="H106" s="2"/>
      <c r="I106" s="2"/>
    </row>
    <row r="107" spans="6:9" x14ac:dyDescent="0.3">
      <c r="F107" s="2"/>
      <c r="G107" s="2"/>
      <c r="H107" s="2"/>
      <c r="I107" s="2"/>
    </row>
    <row r="108" spans="6:9" x14ac:dyDescent="0.3">
      <c r="F108" s="2"/>
      <c r="G108" s="2"/>
      <c r="H108" s="2"/>
      <c r="I108" s="2"/>
    </row>
    <row r="109" spans="6:9" x14ac:dyDescent="0.3">
      <c r="F109" s="2"/>
      <c r="G109" s="2"/>
      <c r="H109" s="2"/>
      <c r="I109" s="2"/>
    </row>
    <row r="110" spans="6:9" x14ac:dyDescent="0.3">
      <c r="F110" s="2"/>
      <c r="G110" s="2"/>
      <c r="H110" s="2"/>
      <c r="I110" s="2"/>
    </row>
    <row r="111" spans="6:9" x14ac:dyDescent="0.3">
      <c r="F111" s="2"/>
      <c r="G111" s="2"/>
      <c r="H111" s="2"/>
      <c r="I111" s="2"/>
    </row>
    <row r="112" spans="6:9" x14ac:dyDescent="0.3">
      <c r="F112" s="2"/>
      <c r="G112" s="2"/>
      <c r="H112" s="2"/>
      <c r="I112" s="2"/>
    </row>
    <row r="113" spans="6:9" x14ac:dyDescent="0.3">
      <c r="F113" s="2"/>
      <c r="G113" s="2"/>
      <c r="H113" s="2"/>
      <c r="I113" s="2"/>
    </row>
    <row r="114" spans="6:9" x14ac:dyDescent="0.3">
      <c r="F114" s="2"/>
      <c r="G114" s="2"/>
      <c r="H114" s="2"/>
      <c r="I114" s="2"/>
    </row>
    <row r="115" spans="6:9" x14ac:dyDescent="0.3">
      <c r="F115" s="2"/>
      <c r="G115" s="2"/>
      <c r="H115" s="2"/>
      <c r="I115" s="2"/>
    </row>
    <row r="116" spans="6:9" x14ac:dyDescent="0.3">
      <c r="F116" s="2"/>
      <c r="G116" s="2"/>
      <c r="H116" s="2"/>
      <c r="I116" s="2"/>
    </row>
    <row r="117" spans="6:9" x14ac:dyDescent="0.3">
      <c r="F117" s="2"/>
      <c r="G117" s="2"/>
      <c r="H117" s="2"/>
      <c r="I117" s="2"/>
    </row>
    <row r="118" spans="6:9" x14ac:dyDescent="0.3">
      <c r="F118" s="2"/>
      <c r="G118" s="2"/>
      <c r="H118" s="2"/>
      <c r="I118" s="2"/>
    </row>
    <row r="119" spans="6:9" x14ac:dyDescent="0.3">
      <c r="F119" s="2"/>
      <c r="G119" s="2"/>
      <c r="H119" s="2"/>
      <c r="I119" s="2"/>
    </row>
    <row r="120" spans="6:9" x14ac:dyDescent="0.3">
      <c r="F120" s="2"/>
      <c r="G120" s="2"/>
      <c r="H120" s="2"/>
      <c r="I120" s="2"/>
    </row>
    <row r="121" spans="6:9" x14ac:dyDescent="0.3">
      <c r="F121" s="2"/>
      <c r="G121" s="2"/>
      <c r="H121" s="2"/>
      <c r="I121" s="2"/>
    </row>
    <row r="122" spans="6:9" x14ac:dyDescent="0.3">
      <c r="F122" s="2"/>
      <c r="G122" s="2"/>
      <c r="H122" s="2"/>
      <c r="I122" s="2"/>
    </row>
    <row r="123" spans="6:9" x14ac:dyDescent="0.3">
      <c r="F123" s="2"/>
      <c r="G123" s="2"/>
      <c r="H123" s="2"/>
      <c r="I123" s="2"/>
    </row>
    <row r="124" spans="6:9" x14ac:dyDescent="0.3">
      <c r="F124" s="2"/>
      <c r="G124" s="2"/>
      <c r="H124" s="2"/>
      <c r="I124" s="2"/>
    </row>
    <row r="125" spans="6:9" x14ac:dyDescent="0.3">
      <c r="F125" s="2"/>
      <c r="G125" s="2"/>
      <c r="H125" s="2"/>
      <c r="I125" s="2"/>
    </row>
    <row r="126" spans="6:9" x14ac:dyDescent="0.3">
      <c r="F126" s="2"/>
      <c r="G126" s="2"/>
      <c r="H126" s="2"/>
      <c r="I126" s="2"/>
    </row>
    <row r="127" spans="6:9" x14ac:dyDescent="0.3">
      <c r="F127" s="2"/>
      <c r="G127" s="2"/>
      <c r="H127" s="2"/>
      <c r="I127" s="2"/>
    </row>
    <row r="128" spans="6:9" x14ac:dyDescent="0.3">
      <c r="F128" s="2"/>
      <c r="G128" s="2"/>
      <c r="H128" s="2"/>
      <c r="I128" s="2"/>
    </row>
  </sheetData>
  <mergeCells count="32">
    <mergeCell ref="H5:H6"/>
    <mergeCell ref="I5:I6"/>
    <mergeCell ref="C5:C6"/>
    <mergeCell ref="D5:D6"/>
    <mergeCell ref="E5:E6"/>
    <mergeCell ref="F5:F6"/>
    <mergeCell ref="G5:G6"/>
    <mergeCell ref="C40:D40"/>
    <mergeCell ref="F40:I40"/>
    <mergeCell ref="B41:B42"/>
    <mergeCell ref="C41:D42"/>
    <mergeCell ref="B36:B37"/>
    <mergeCell ref="C36:D37"/>
    <mergeCell ref="C38:D39"/>
    <mergeCell ref="E38:E39"/>
    <mergeCell ref="F38:I39"/>
    <mergeCell ref="B2:M2"/>
    <mergeCell ref="A4:M4"/>
    <mergeCell ref="A34:C34"/>
    <mergeCell ref="D34:F34"/>
    <mergeCell ref="A1:M1"/>
    <mergeCell ref="A3:M3"/>
    <mergeCell ref="A32:C32"/>
    <mergeCell ref="D32:F32"/>
    <mergeCell ref="G32:H33"/>
    <mergeCell ref="I32:I33"/>
    <mergeCell ref="A33:C33"/>
    <mergeCell ref="M5:M6"/>
    <mergeCell ref="J5:L5"/>
    <mergeCell ref="D33:F33"/>
    <mergeCell ref="A5:A6"/>
    <mergeCell ref="B5:B6"/>
  </mergeCells>
  <pageMargins left="0.7" right="0.7" top="0.75" bottom="0.75" header="0.3" footer="0.3"/>
  <pageSetup paperSize="9" scale="41"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6034-5BD0-455D-984D-68FBA0AEDBAF}">
  <sheetPr>
    <tabColor rgb="FF92D050"/>
    <pageSetUpPr fitToPage="1"/>
  </sheetPr>
  <dimension ref="A1:M121"/>
  <sheetViews>
    <sheetView view="pageBreakPreview" zoomScale="60" zoomScaleNormal="80" workbookViewId="0">
      <pane ySplit="6" topLeftCell="A7" activePane="bottomLeft" state="frozen"/>
      <selection activeCell="Q5" sqref="Q5"/>
      <selection pane="bottomLeft" activeCell="C29" sqref="C29:D30"/>
    </sheetView>
  </sheetViews>
  <sheetFormatPr defaultColWidth="9.109375" defaultRowHeight="14.4" x14ac:dyDescent="0.3"/>
  <cols>
    <col min="1" max="1" width="5.6640625" style="4" customWidth="1"/>
    <col min="2" max="2" width="15.6640625" style="2" customWidth="1"/>
    <col min="3" max="3" width="15.6640625" style="4" customWidth="1"/>
    <col min="4" max="4" width="87.88671875" style="4" customWidth="1"/>
    <col min="5" max="5" width="60.6640625" style="4" customWidth="1"/>
    <col min="6" max="6" width="9.109375" style="4" bestFit="1" customWidth="1"/>
    <col min="7" max="7" width="8.33203125" style="4" bestFit="1" customWidth="1"/>
    <col min="8" max="9" width="15.109375" style="4" customWidth="1"/>
    <col min="10" max="10" width="18.88671875" style="4" customWidth="1"/>
    <col min="11" max="11" width="17.44140625" style="4" customWidth="1"/>
    <col min="12" max="12" width="21.109375" style="4" customWidth="1"/>
    <col min="13" max="13" width="31.77734375" style="4" customWidth="1"/>
    <col min="14" max="16384" width="9.109375" style="4"/>
  </cols>
  <sheetData>
    <row r="1" spans="1:13" ht="54.6" customHeight="1" thickBot="1" x14ac:dyDescent="0.35">
      <c r="A1" s="139" t="s">
        <v>201</v>
      </c>
      <c r="B1" s="140"/>
      <c r="C1" s="140"/>
      <c r="D1" s="140"/>
      <c r="E1" s="140"/>
      <c r="F1" s="140"/>
      <c r="G1" s="140"/>
      <c r="H1" s="140"/>
      <c r="I1" s="140"/>
      <c r="J1" s="140"/>
      <c r="K1" s="140"/>
      <c r="L1" s="140"/>
      <c r="M1" s="141"/>
    </row>
    <row r="2" spans="1:13" ht="54.6" customHeight="1" x14ac:dyDescent="0.3">
      <c r="A2" s="106" t="s">
        <v>217</v>
      </c>
      <c r="B2" s="107"/>
      <c r="C2" s="107"/>
      <c r="D2" s="107"/>
      <c r="E2" s="107"/>
      <c r="F2" s="107"/>
      <c r="G2" s="107"/>
      <c r="H2" s="107"/>
      <c r="I2" s="107"/>
      <c r="J2" s="107"/>
      <c r="K2" s="107"/>
      <c r="L2" s="107"/>
      <c r="M2" s="107"/>
    </row>
    <row r="3" spans="1:13" ht="129.6" customHeight="1" x14ac:dyDescent="0.3">
      <c r="A3" s="122" t="s">
        <v>0</v>
      </c>
      <c r="B3" s="122"/>
      <c r="C3" s="122"/>
      <c r="D3" s="122"/>
      <c r="E3" s="122"/>
      <c r="F3" s="122"/>
      <c r="G3" s="122"/>
      <c r="H3" s="122"/>
      <c r="I3" s="122"/>
      <c r="J3" s="122"/>
      <c r="K3" s="122"/>
      <c r="L3" s="122"/>
      <c r="M3" s="122"/>
    </row>
    <row r="4" spans="1:13" ht="129.6" customHeight="1" thickBot="1" x14ac:dyDescent="0.35">
      <c r="A4" s="122" t="s">
        <v>204</v>
      </c>
      <c r="B4" s="122"/>
      <c r="C4" s="122"/>
      <c r="D4" s="122"/>
      <c r="E4" s="122"/>
      <c r="F4" s="122"/>
      <c r="G4" s="122"/>
      <c r="H4" s="122"/>
      <c r="I4" s="122"/>
      <c r="J4" s="122"/>
      <c r="K4" s="122"/>
      <c r="L4" s="122"/>
      <c r="M4" s="122"/>
    </row>
    <row r="5" spans="1:13" ht="28.8" customHeight="1" thickBot="1" x14ac:dyDescent="0.35">
      <c r="A5" s="142" t="s">
        <v>1</v>
      </c>
      <c r="B5" s="143" t="s">
        <v>2</v>
      </c>
      <c r="C5" s="143" t="s">
        <v>3</v>
      </c>
      <c r="D5" s="143" t="s">
        <v>4</v>
      </c>
      <c r="E5" s="143" t="s">
        <v>5</v>
      </c>
      <c r="F5" s="113" t="s">
        <v>205</v>
      </c>
      <c r="G5" s="113" t="s">
        <v>206</v>
      </c>
      <c r="H5" s="113" t="s">
        <v>207</v>
      </c>
      <c r="I5" s="115" t="s">
        <v>208</v>
      </c>
      <c r="J5" s="119" t="s">
        <v>210</v>
      </c>
      <c r="K5" s="120"/>
      <c r="L5" s="121"/>
      <c r="M5" s="117" t="s">
        <v>212</v>
      </c>
    </row>
    <row r="6" spans="1:13" ht="78.75" customHeight="1" thickBot="1" x14ac:dyDescent="0.35">
      <c r="A6" s="112"/>
      <c r="B6" s="114"/>
      <c r="C6" s="114"/>
      <c r="D6" s="114"/>
      <c r="E6" s="114"/>
      <c r="F6" s="114"/>
      <c r="G6" s="114"/>
      <c r="H6" s="114"/>
      <c r="I6" s="116"/>
      <c r="J6" s="83" t="s">
        <v>209</v>
      </c>
      <c r="K6" s="81" t="s">
        <v>213</v>
      </c>
      <c r="L6" s="82" t="s">
        <v>211</v>
      </c>
      <c r="M6" s="118"/>
    </row>
    <row r="7" spans="1:13" ht="172.8" x14ac:dyDescent="0.3">
      <c r="A7" s="72">
        <v>1</v>
      </c>
      <c r="B7" s="73" t="s">
        <v>6</v>
      </c>
      <c r="C7" s="74" t="s">
        <v>7</v>
      </c>
      <c r="D7" s="75" t="s">
        <v>8</v>
      </c>
      <c r="E7" s="76" t="s">
        <v>9</v>
      </c>
      <c r="F7" s="72" t="s">
        <v>10</v>
      </c>
      <c r="G7" s="72">
        <v>4</v>
      </c>
      <c r="H7" s="77"/>
      <c r="I7" s="78">
        <f t="shared" ref="I7:I24" si="0">G7*H7</f>
        <v>0</v>
      </c>
      <c r="J7" s="79"/>
      <c r="K7" s="79"/>
      <c r="L7" s="79"/>
      <c r="M7" s="79"/>
    </row>
    <row r="8" spans="1:13" customFormat="1" ht="201.6" x14ac:dyDescent="0.3">
      <c r="A8" s="10">
        <v>2</v>
      </c>
      <c r="B8" s="18" t="s">
        <v>11</v>
      </c>
      <c r="C8" s="19" t="s">
        <v>12</v>
      </c>
      <c r="D8" s="20" t="s">
        <v>13</v>
      </c>
      <c r="E8" s="24" t="s">
        <v>14</v>
      </c>
      <c r="F8" s="22" t="s">
        <v>15</v>
      </c>
      <c r="G8" s="10">
        <v>4</v>
      </c>
      <c r="H8" s="61"/>
      <c r="I8" s="15">
        <f t="shared" si="0"/>
        <v>0</v>
      </c>
      <c r="J8" s="71"/>
      <c r="K8" s="71"/>
      <c r="L8" s="71"/>
      <c r="M8" s="71"/>
    </row>
    <row r="9" spans="1:13" ht="144" x14ac:dyDescent="0.3">
      <c r="A9" s="10">
        <v>3</v>
      </c>
      <c r="B9" s="30" t="s">
        <v>16</v>
      </c>
      <c r="C9" s="31" t="s">
        <v>17</v>
      </c>
      <c r="D9" s="32" t="s">
        <v>18</v>
      </c>
      <c r="E9" s="33" t="s">
        <v>19</v>
      </c>
      <c r="F9" s="25" t="s">
        <v>20</v>
      </c>
      <c r="G9" s="25">
        <v>1</v>
      </c>
      <c r="H9" s="60"/>
      <c r="I9" s="28">
        <f t="shared" si="0"/>
        <v>0</v>
      </c>
      <c r="J9" s="71"/>
      <c r="K9" s="71"/>
      <c r="L9" s="71"/>
      <c r="M9" s="71"/>
    </row>
    <row r="10" spans="1:13" ht="201.6" x14ac:dyDescent="0.3">
      <c r="A10" s="10">
        <v>4</v>
      </c>
      <c r="B10" s="30" t="s">
        <v>21</v>
      </c>
      <c r="C10" s="25" t="s">
        <v>22</v>
      </c>
      <c r="D10" s="27" t="s">
        <v>23</v>
      </c>
      <c r="E10" s="29" t="s">
        <v>24</v>
      </c>
      <c r="F10" s="25" t="s">
        <v>25</v>
      </c>
      <c r="G10" s="25">
        <v>1</v>
      </c>
      <c r="H10" s="62"/>
      <c r="I10" s="28">
        <f t="shared" si="0"/>
        <v>0</v>
      </c>
      <c r="J10" s="71"/>
      <c r="K10" s="71"/>
      <c r="L10" s="71"/>
      <c r="M10" s="71"/>
    </row>
    <row r="11" spans="1:13" ht="144" x14ac:dyDescent="0.3">
      <c r="A11" s="10">
        <v>5</v>
      </c>
      <c r="B11" s="34" t="s">
        <v>26</v>
      </c>
      <c r="C11" s="35" t="s">
        <v>27</v>
      </c>
      <c r="D11" s="36" t="s">
        <v>28</v>
      </c>
      <c r="E11" s="37" t="s">
        <v>29</v>
      </c>
      <c r="F11" s="25" t="s">
        <v>20</v>
      </c>
      <c r="G11" s="25">
        <v>1</v>
      </c>
      <c r="H11" s="60"/>
      <c r="I11" s="28">
        <f t="shared" si="0"/>
        <v>0</v>
      </c>
      <c r="J11" s="71"/>
      <c r="K11" s="71"/>
      <c r="L11" s="71"/>
      <c r="M11" s="71"/>
    </row>
    <row r="12" spans="1:13" ht="179.4" x14ac:dyDescent="0.3">
      <c r="A12" s="10">
        <v>6</v>
      </c>
      <c r="B12" s="38" t="s">
        <v>30</v>
      </c>
      <c r="C12" s="39" t="s">
        <v>31</v>
      </c>
      <c r="D12" s="40" t="s">
        <v>32</v>
      </c>
      <c r="E12" s="41" t="s">
        <v>33</v>
      </c>
      <c r="F12" s="25" t="s">
        <v>20</v>
      </c>
      <c r="G12" s="25">
        <v>4</v>
      </c>
      <c r="H12" s="60"/>
      <c r="I12" s="28">
        <f t="shared" si="0"/>
        <v>0</v>
      </c>
      <c r="J12" s="71"/>
      <c r="K12" s="71"/>
      <c r="L12" s="71"/>
      <c r="M12" s="71"/>
    </row>
    <row r="13" spans="1:13" ht="110.4" x14ac:dyDescent="0.3">
      <c r="A13" s="10">
        <v>7</v>
      </c>
      <c r="B13" s="38" t="s">
        <v>34</v>
      </c>
      <c r="C13" s="39" t="s">
        <v>35</v>
      </c>
      <c r="D13" s="40" t="s">
        <v>36</v>
      </c>
      <c r="E13" s="41" t="s">
        <v>37</v>
      </c>
      <c r="F13" s="25" t="s">
        <v>38</v>
      </c>
      <c r="G13" s="25">
        <v>200</v>
      </c>
      <c r="H13" s="60"/>
      <c r="I13" s="28">
        <f t="shared" si="0"/>
        <v>0</v>
      </c>
      <c r="J13" s="71"/>
      <c r="K13" s="71"/>
      <c r="L13" s="71"/>
      <c r="M13" s="71"/>
    </row>
    <row r="14" spans="1:13" s="7" customFormat="1" ht="69" x14ac:dyDescent="0.3">
      <c r="A14" s="10">
        <v>8</v>
      </c>
      <c r="B14" s="38" t="s">
        <v>39</v>
      </c>
      <c r="C14" s="39" t="s">
        <v>40</v>
      </c>
      <c r="D14" s="40" t="s">
        <v>41</v>
      </c>
      <c r="E14" s="41" t="s">
        <v>42</v>
      </c>
      <c r="F14" s="25" t="s">
        <v>38</v>
      </c>
      <c r="G14" s="25">
        <v>200</v>
      </c>
      <c r="H14" s="60"/>
      <c r="I14" s="28">
        <f t="shared" si="0"/>
        <v>0</v>
      </c>
      <c r="J14" s="71"/>
      <c r="K14" s="71"/>
      <c r="L14" s="71"/>
      <c r="M14" s="71"/>
    </row>
    <row r="15" spans="1:13" ht="81" customHeight="1" x14ac:dyDescent="0.3">
      <c r="A15" s="10">
        <v>9</v>
      </c>
      <c r="B15" s="38" t="s">
        <v>43</v>
      </c>
      <c r="C15" s="39" t="s">
        <v>44</v>
      </c>
      <c r="D15" s="40" t="s">
        <v>45</v>
      </c>
      <c r="E15" s="41" t="s">
        <v>46</v>
      </c>
      <c r="F15" s="25" t="s">
        <v>38</v>
      </c>
      <c r="G15" s="25">
        <v>75</v>
      </c>
      <c r="H15" s="60"/>
      <c r="I15" s="28">
        <f t="shared" si="0"/>
        <v>0</v>
      </c>
      <c r="J15" s="71"/>
      <c r="K15" s="71"/>
      <c r="L15" s="71"/>
      <c r="M15" s="71"/>
    </row>
    <row r="16" spans="1:13" s="7" customFormat="1" ht="90" customHeight="1" x14ac:dyDescent="0.3">
      <c r="A16" s="10">
        <v>10</v>
      </c>
      <c r="B16" s="38" t="s">
        <v>47</v>
      </c>
      <c r="C16" s="39" t="s">
        <v>48</v>
      </c>
      <c r="D16" s="40" t="s">
        <v>49</v>
      </c>
      <c r="E16" s="41" t="s">
        <v>50</v>
      </c>
      <c r="F16" s="25" t="s">
        <v>38</v>
      </c>
      <c r="G16" s="25">
        <v>200</v>
      </c>
      <c r="H16" s="60"/>
      <c r="I16" s="28">
        <f t="shared" si="0"/>
        <v>0</v>
      </c>
      <c r="J16" s="71"/>
      <c r="K16" s="71"/>
      <c r="L16" s="71"/>
      <c r="M16" s="71"/>
    </row>
    <row r="17" spans="1:13" s="7" customFormat="1" ht="88.2" customHeight="1" x14ac:dyDescent="0.3">
      <c r="A17" s="10">
        <v>11</v>
      </c>
      <c r="B17" s="45" t="s">
        <v>51</v>
      </c>
      <c r="C17" s="45" t="s">
        <v>52</v>
      </c>
      <c r="D17" s="40" t="s">
        <v>53</v>
      </c>
      <c r="E17" s="47" t="s">
        <v>54</v>
      </c>
      <c r="F17" s="25" t="s">
        <v>38</v>
      </c>
      <c r="G17" s="25">
        <v>300</v>
      </c>
      <c r="H17" s="63"/>
      <c r="I17" s="28">
        <f t="shared" si="0"/>
        <v>0</v>
      </c>
      <c r="J17" s="71"/>
      <c r="K17" s="71"/>
      <c r="L17" s="71"/>
      <c r="M17" s="71"/>
    </row>
    <row r="18" spans="1:13" s="7" customFormat="1" ht="248.4" x14ac:dyDescent="0.3">
      <c r="A18" s="10">
        <v>12</v>
      </c>
      <c r="B18" s="30" t="s">
        <v>55</v>
      </c>
      <c r="C18" s="31" t="s">
        <v>56</v>
      </c>
      <c r="D18" s="40" t="s">
        <v>57</v>
      </c>
      <c r="E18" s="41" t="s">
        <v>58</v>
      </c>
      <c r="F18" s="25" t="s">
        <v>15</v>
      </c>
      <c r="G18" s="25">
        <v>10</v>
      </c>
      <c r="H18" s="60"/>
      <c r="I18" s="28">
        <f t="shared" si="0"/>
        <v>0</v>
      </c>
      <c r="J18" s="71"/>
      <c r="K18" s="71"/>
      <c r="L18" s="71"/>
      <c r="M18" s="71"/>
    </row>
    <row r="19" spans="1:13" s="7" customFormat="1" ht="72" x14ac:dyDescent="0.3">
      <c r="A19" s="10">
        <v>13</v>
      </c>
      <c r="B19" s="30" t="s">
        <v>59</v>
      </c>
      <c r="C19" s="31" t="s">
        <v>60</v>
      </c>
      <c r="D19" s="32" t="s">
        <v>61</v>
      </c>
      <c r="E19" s="33" t="s">
        <v>62</v>
      </c>
      <c r="F19" s="25" t="s">
        <v>15</v>
      </c>
      <c r="G19" s="25">
        <v>10</v>
      </c>
      <c r="H19" s="60"/>
      <c r="I19" s="28">
        <f t="shared" si="0"/>
        <v>0</v>
      </c>
      <c r="J19" s="71"/>
      <c r="K19" s="71"/>
      <c r="L19" s="71"/>
      <c r="M19" s="71"/>
    </row>
    <row r="20" spans="1:13" ht="273.60000000000002" x14ac:dyDescent="0.3">
      <c r="A20" s="10">
        <v>14</v>
      </c>
      <c r="B20" s="26" t="s">
        <v>63</v>
      </c>
      <c r="C20" s="26" t="s">
        <v>64</v>
      </c>
      <c r="D20" s="27" t="s">
        <v>65</v>
      </c>
      <c r="E20" s="29" t="s">
        <v>66</v>
      </c>
      <c r="F20" s="25" t="s">
        <v>20</v>
      </c>
      <c r="G20" s="25">
        <v>1</v>
      </c>
      <c r="H20" s="60"/>
      <c r="I20" s="28">
        <f t="shared" si="0"/>
        <v>0</v>
      </c>
      <c r="J20" s="71"/>
      <c r="K20" s="71"/>
      <c r="L20" s="71"/>
      <c r="M20" s="71"/>
    </row>
    <row r="21" spans="1:13" s="8" customFormat="1" ht="172.8" x14ac:dyDescent="0.3">
      <c r="A21" s="10">
        <v>15</v>
      </c>
      <c r="B21" s="34" t="s">
        <v>67</v>
      </c>
      <c r="C21" s="35" t="s">
        <v>68</v>
      </c>
      <c r="D21" s="49" t="s">
        <v>69</v>
      </c>
      <c r="E21" s="50" t="s">
        <v>70</v>
      </c>
      <c r="F21" s="25" t="s">
        <v>20</v>
      </c>
      <c r="G21" s="25">
        <v>1</v>
      </c>
      <c r="H21" s="60"/>
      <c r="I21" s="28">
        <f t="shared" si="0"/>
        <v>0</v>
      </c>
      <c r="J21" s="71"/>
      <c r="K21" s="71"/>
      <c r="L21" s="71"/>
      <c r="M21" s="71"/>
    </row>
    <row r="22" spans="1:13" s="9" customFormat="1" ht="110.4" x14ac:dyDescent="0.3">
      <c r="A22" s="10">
        <v>16</v>
      </c>
      <c r="B22" s="51" t="s">
        <v>71</v>
      </c>
      <c r="C22" s="52" t="s">
        <v>72</v>
      </c>
      <c r="D22" s="40" t="s">
        <v>73</v>
      </c>
      <c r="E22" s="41" t="s">
        <v>74</v>
      </c>
      <c r="F22" s="25" t="s">
        <v>25</v>
      </c>
      <c r="G22" s="25">
        <v>1</v>
      </c>
      <c r="H22" s="64"/>
      <c r="I22" s="28">
        <f t="shared" si="0"/>
        <v>0</v>
      </c>
      <c r="J22" s="71"/>
      <c r="K22" s="71"/>
      <c r="L22" s="71"/>
      <c r="M22" s="71"/>
    </row>
    <row r="23" spans="1:13" s="7" customFormat="1" ht="220.8" x14ac:dyDescent="0.3">
      <c r="A23" s="10">
        <v>17</v>
      </c>
      <c r="B23" s="51" t="s">
        <v>75</v>
      </c>
      <c r="C23" s="52" t="s">
        <v>76</v>
      </c>
      <c r="D23" s="40" t="s">
        <v>77</v>
      </c>
      <c r="E23" s="41" t="s">
        <v>78</v>
      </c>
      <c r="F23" s="25" t="s">
        <v>79</v>
      </c>
      <c r="G23" s="25">
        <v>1</v>
      </c>
      <c r="H23" s="64"/>
      <c r="I23" s="28">
        <f t="shared" si="0"/>
        <v>0</v>
      </c>
      <c r="J23" s="71"/>
      <c r="K23" s="71"/>
      <c r="L23" s="71"/>
      <c r="M23" s="71"/>
    </row>
    <row r="24" spans="1:13" s="7" customFormat="1" ht="152.4" thickBot="1" x14ac:dyDescent="0.35">
      <c r="A24" s="10">
        <v>18</v>
      </c>
      <c r="B24" s="51" t="s">
        <v>80</v>
      </c>
      <c r="C24" s="52" t="s">
        <v>81</v>
      </c>
      <c r="D24" s="40" t="s">
        <v>82</v>
      </c>
      <c r="E24" s="41" t="s">
        <v>83</v>
      </c>
      <c r="F24" s="25" t="s">
        <v>79</v>
      </c>
      <c r="G24" s="25">
        <v>4</v>
      </c>
      <c r="H24" s="64"/>
      <c r="I24" s="28">
        <f t="shared" si="0"/>
        <v>0</v>
      </c>
      <c r="J24" s="71"/>
      <c r="K24" s="71"/>
      <c r="L24" s="71"/>
      <c r="M24" s="71"/>
    </row>
    <row r="25" spans="1:13" ht="67.95" customHeight="1" thickBot="1" x14ac:dyDescent="0.35">
      <c r="A25" s="127" t="s">
        <v>218</v>
      </c>
      <c r="B25" s="128"/>
      <c r="C25" s="129"/>
      <c r="D25" s="135"/>
      <c r="E25" s="136"/>
      <c r="F25" s="136"/>
      <c r="G25" s="98" t="s">
        <v>219</v>
      </c>
      <c r="H25" s="137"/>
      <c r="I25" s="125">
        <f>SUM(I7:I24)</f>
        <v>0</v>
      </c>
    </row>
    <row r="26" spans="1:13" ht="48" customHeight="1" thickBot="1" x14ac:dyDescent="0.35">
      <c r="A26" s="127" t="s">
        <v>220</v>
      </c>
      <c r="B26" s="128"/>
      <c r="C26" s="129"/>
      <c r="D26" s="130" t="s">
        <v>221</v>
      </c>
      <c r="E26" s="131"/>
      <c r="F26" s="131"/>
      <c r="G26" s="99"/>
      <c r="H26" s="138"/>
      <c r="I26" s="126"/>
    </row>
    <row r="27" spans="1:13" ht="43.5" customHeight="1" thickBot="1" x14ac:dyDescent="0.35">
      <c r="A27" s="127" t="s">
        <v>222</v>
      </c>
      <c r="B27" s="128"/>
      <c r="C27" s="129"/>
      <c r="D27" s="132"/>
      <c r="E27" s="133"/>
      <c r="F27" s="134"/>
      <c r="G27" s="66"/>
      <c r="H27" s="66"/>
      <c r="I27" s="3"/>
    </row>
    <row r="28" spans="1:13" ht="15" thickBot="1" x14ac:dyDescent="0.35">
      <c r="A28" s="1"/>
      <c r="B28" s="1"/>
      <c r="C28" s="5"/>
      <c r="D28" s="6"/>
      <c r="E28" s="5"/>
      <c r="F28" s="1"/>
      <c r="G28" s="1"/>
      <c r="H28" s="1"/>
      <c r="I28" s="3"/>
    </row>
    <row r="29" spans="1:13" ht="40.5" customHeight="1" x14ac:dyDescent="0.3">
      <c r="A29" s="1"/>
      <c r="B29" s="96" t="s">
        <v>223</v>
      </c>
      <c r="C29" s="92"/>
      <c r="D29" s="93"/>
      <c r="E29" s="65"/>
      <c r="F29" s="65"/>
      <c r="G29" s="66"/>
      <c r="H29" s="66"/>
      <c r="I29" s="66"/>
    </row>
    <row r="30" spans="1:13" ht="40.5" customHeight="1" thickBot="1" x14ac:dyDescent="0.35">
      <c r="A30" s="1"/>
      <c r="B30" s="97"/>
      <c r="C30" s="94"/>
      <c r="D30" s="95"/>
      <c r="E30" s="65"/>
      <c r="F30" s="65"/>
      <c r="G30" s="66"/>
      <c r="H30" s="66"/>
      <c r="I30" s="66"/>
    </row>
    <row r="31" spans="1:13" ht="17.399999999999999" customHeight="1" x14ac:dyDescent="0.3">
      <c r="A31" s="1"/>
      <c r="B31" s="67" t="s">
        <v>224</v>
      </c>
      <c r="C31" s="92"/>
      <c r="D31" s="93"/>
      <c r="E31" s="98" t="s">
        <v>225</v>
      </c>
      <c r="F31" s="100"/>
      <c r="G31" s="101"/>
      <c r="H31" s="101"/>
      <c r="I31" s="102"/>
    </row>
    <row r="32" spans="1:13" ht="27.6" customHeight="1" thickBot="1" x14ac:dyDescent="0.35">
      <c r="A32" s="2"/>
      <c r="B32" s="68"/>
      <c r="C32" s="94"/>
      <c r="D32" s="95"/>
      <c r="E32" s="99"/>
      <c r="F32" s="103"/>
      <c r="G32" s="104"/>
      <c r="H32" s="104"/>
      <c r="I32" s="105"/>
    </row>
    <row r="33" spans="1:9" ht="48" customHeight="1" thickBot="1" x14ac:dyDescent="0.35">
      <c r="A33" s="2"/>
      <c r="B33" s="69" t="s">
        <v>227</v>
      </c>
      <c r="C33" s="85"/>
      <c r="D33" s="86"/>
      <c r="E33" s="69" t="s">
        <v>226</v>
      </c>
      <c r="F33" s="87"/>
      <c r="G33" s="88"/>
      <c r="H33" s="88"/>
      <c r="I33" s="89"/>
    </row>
    <row r="34" spans="1:9" ht="24" customHeight="1" x14ac:dyDescent="0.3">
      <c r="B34" s="90" t="s">
        <v>229</v>
      </c>
      <c r="C34" s="92"/>
      <c r="D34" s="93"/>
      <c r="E34" s="65"/>
      <c r="F34" s="65"/>
      <c r="G34" s="66"/>
      <c r="H34" s="66"/>
      <c r="I34" s="66"/>
    </row>
    <row r="35" spans="1:9" ht="24" customHeight="1" thickBot="1" x14ac:dyDescent="0.35">
      <c r="B35" s="91"/>
      <c r="C35" s="94"/>
      <c r="D35" s="95"/>
      <c r="E35" s="65"/>
      <c r="F35" s="65"/>
      <c r="G35" s="66"/>
      <c r="H35" s="66"/>
      <c r="I35" s="66"/>
    </row>
    <row r="36" spans="1:9" x14ac:dyDescent="0.3">
      <c r="F36" s="2"/>
      <c r="G36" s="2"/>
      <c r="H36" s="2"/>
      <c r="I36" s="2"/>
    </row>
    <row r="37" spans="1:9" x14ac:dyDescent="0.3">
      <c r="F37" s="2"/>
      <c r="G37" s="2"/>
      <c r="H37" s="2"/>
      <c r="I37" s="2"/>
    </row>
    <row r="38" spans="1:9" x14ac:dyDescent="0.3">
      <c r="F38" s="2"/>
      <c r="G38" s="2"/>
      <c r="H38" s="2"/>
      <c r="I38" s="2"/>
    </row>
    <row r="39" spans="1:9" x14ac:dyDescent="0.3">
      <c r="F39" s="2"/>
      <c r="G39" s="2"/>
      <c r="H39" s="2"/>
      <c r="I39" s="2"/>
    </row>
    <row r="40" spans="1:9" x14ac:dyDescent="0.3">
      <c r="F40" s="2"/>
      <c r="G40" s="2"/>
      <c r="H40" s="2"/>
      <c r="I40" s="2"/>
    </row>
    <row r="41" spans="1:9" x14ac:dyDescent="0.3">
      <c r="F41" s="2"/>
      <c r="G41" s="2"/>
      <c r="H41" s="2"/>
      <c r="I41" s="2"/>
    </row>
    <row r="42" spans="1:9" x14ac:dyDescent="0.3">
      <c r="F42" s="2"/>
      <c r="G42" s="2"/>
      <c r="H42" s="2"/>
      <c r="I42" s="2"/>
    </row>
    <row r="43" spans="1:9" x14ac:dyDescent="0.3">
      <c r="F43" s="2"/>
      <c r="G43" s="2"/>
      <c r="H43" s="2"/>
      <c r="I43" s="2"/>
    </row>
    <row r="44" spans="1:9" x14ac:dyDescent="0.3">
      <c r="F44" s="2"/>
      <c r="G44" s="2"/>
      <c r="H44" s="2"/>
      <c r="I44" s="2"/>
    </row>
    <row r="45" spans="1:9" x14ac:dyDescent="0.3">
      <c r="F45" s="2"/>
      <c r="G45" s="2"/>
      <c r="H45" s="2"/>
      <c r="I45" s="2"/>
    </row>
    <row r="46" spans="1:9" x14ac:dyDescent="0.3">
      <c r="F46" s="2"/>
      <c r="G46" s="2"/>
      <c r="H46" s="2"/>
      <c r="I46" s="2"/>
    </row>
    <row r="47" spans="1:9" x14ac:dyDescent="0.3">
      <c r="F47" s="2"/>
      <c r="G47" s="2"/>
      <c r="H47" s="2"/>
      <c r="I47" s="2"/>
    </row>
    <row r="48" spans="1:9" x14ac:dyDescent="0.3">
      <c r="F48" s="2"/>
      <c r="G48" s="2"/>
      <c r="H48" s="2"/>
      <c r="I48" s="2"/>
    </row>
    <row r="49" spans="6:9" x14ac:dyDescent="0.3">
      <c r="F49" s="2"/>
      <c r="G49" s="2"/>
      <c r="H49" s="2"/>
      <c r="I49" s="2"/>
    </row>
    <row r="50" spans="6:9" x14ac:dyDescent="0.3">
      <c r="F50" s="2"/>
      <c r="G50" s="2"/>
      <c r="H50" s="2"/>
      <c r="I50" s="2"/>
    </row>
    <row r="51" spans="6:9" x14ac:dyDescent="0.3">
      <c r="F51" s="2"/>
      <c r="G51" s="2"/>
      <c r="H51" s="2"/>
      <c r="I51" s="2"/>
    </row>
    <row r="52" spans="6:9" x14ac:dyDescent="0.3">
      <c r="F52" s="2"/>
      <c r="G52" s="2"/>
      <c r="H52" s="2"/>
      <c r="I52" s="2"/>
    </row>
    <row r="53" spans="6:9" x14ac:dyDescent="0.3">
      <c r="F53" s="2"/>
      <c r="G53" s="2"/>
      <c r="H53" s="2"/>
      <c r="I53" s="2"/>
    </row>
    <row r="54" spans="6:9" x14ac:dyDescent="0.3">
      <c r="F54" s="2"/>
      <c r="G54" s="2"/>
      <c r="H54" s="2"/>
      <c r="I54" s="2"/>
    </row>
    <row r="55" spans="6:9" x14ac:dyDescent="0.3">
      <c r="F55" s="2"/>
      <c r="G55" s="2"/>
      <c r="H55" s="2"/>
      <c r="I55" s="2"/>
    </row>
    <row r="56" spans="6:9" x14ac:dyDescent="0.3">
      <c r="F56" s="2"/>
      <c r="G56" s="2"/>
      <c r="H56" s="2"/>
      <c r="I56" s="2"/>
    </row>
    <row r="57" spans="6:9" x14ac:dyDescent="0.3">
      <c r="F57" s="2"/>
      <c r="G57" s="2"/>
      <c r="H57" s="2"/>
      <c r="I57" s="2"/>
    </row>
    <row r="58" spans="6:9" x14ac:dyDescent="0.3">
      <c r="F58" s="2"/>
      <c r="G58" s="2"/>
      <c r="H58" s="2"/>
      <c r="I58" s="2"/>
    </row>
    <row r="59" spans="6:9" x14ac:dyDescent="0.3">
      <c r="F59" s="2"/>
      <c r="G59" s="2"/>
      <c r="H59" s="2"/>
      <c r="I59" s="2"/>
    </row>
    <row r="60" spans="6:9" x14ac:dyDescent="0.3">
      <c r="F60" s="2"/>
      <c r="G60" s="2"/>
      <c r="H60" s="2"/>
      <c r="I60" s="2"/>
    </row>
    <row r="61" spans="6:9" x14ac:dyDescent="0.3">
      <c r="F61" s="2"/>
      <c r="G61" s="2"/>
      <c r="H61" s="2"/>
      <c r="I61" s="2"/>
    </row>
    <row r="62" spans="6:9" x14ac:dyDescent="0.3">
      <c r="F62" s="2"/>
      <c r="G62" s="2"/>
      <c r="H62" s="2"/>
      <c r="I62" s="2"/>
    </row>
    <row r="63" spans="6:9" x14ac:dyDescent="0.3">
      <c r="F63" s="2"/>
      <c r="G63" s="2"/>
      <c r="H63" s="2"/>
      <c r="I63" s="2"/>
    </row>
    <row r="64" spans="6:9" x14ac:dyDescent="0.3">
      <c r="F64" s="2"/>
      <c r="G64" s="2"/>
      <c r="H64" s="2"/>
      <c r="I64" s="2"/>
    </row>
    <row r="65" spans="6:9" x14ac:dyDescent="0.3">
      <c r="F65" s="2"/>
      <c r="G65" s="2"/>
      <c r="H65" s="2"/>
      <c r="I65" s="2"/>
    </row>
    <row r="66" spans="6:9" x14ac:dyDescent="0.3">
      <c r="F66" s="2"/>
      <c r="G66" s="2"/>
      <c r="H66" s="2"/>
      <c r="I66" s="2"/>
    </row>
    <row r="67" spans="6:9" x14ac:dyDescent="0.3">
      <c r="F67" s="2"/>
      <c r="G67" s="2"/>
      <c r="H67" s="2"/>
      <c r="I67" s="2"/>
    </row>
    <row r="68" spans="6:9" x14ac:dyDescent="0.3">
      <c r="F68" s="2"/>
      <c r="G68" s="2"/>
      <c r="H68" s="2"/>
      <c r="I68" s="2"/>
    </row>
    <row r="69" spans="6:9" x14ac:dyDescent="0.3">
      <c r="F69" s="2"/>
      <c r="G69" s="2"/>
      <c r="H69" s="2"/>
      <c r="I69" s="2"/>
    </row>
    <row r="70" spans="6:9" x14ac:dyDescent="0.3">
      <c r="F70" s="2"/>
      <c r="G70" s="2"/>
      <c r="H70" s="2"/>
      <c r="I70" s="2"/>
    </row>
    <row r="71" spans="6:9" x14ac:dyDescent="0.3">
      <c r="F71" s="2"/>
      <c r="G71" s="2"/>
      <c r="H71" s="2"/>
      <c r="I71" s="2"/>
    </row>
    <row r="72" spans="6:9" x14ac:dyDescent="0.3">
      <c r="F72" s="2"/>
      <c r="G72" s="2"/>
      <c r="H72" s="2"/>
      <c r="I72" s="2"/>
    </row>
    <row r="73" spans="6:9" x14ac:dyDescent="0.3">
      <c r="F73" s="2"/>
      <c r="G73" s="2"/>
      <c r="H73" s="2"/>
      <c r="I73" s="2"/>
    </row>
    <row r="74" spans="6:9" x14ac:dyDescent="0.3">
      <c r="F74" s="2"/>
      <c r="G74" s="2"/>
      <c r="H74" s="2"/>
      <c r="I74" s="2"/>
    </row>
    <row r="75" spans="6:9" x14ac:dyDescent="0.3">
      <c r="F75" s="2"/>
      <c r="G75" s="2"/>
      <c r="H75" s="2"/>
      <c r="I75" s="2"/>
    </row>
    <row r="76" spans="6:9" x14ac:dyDescent="0.3">
      <c r="F76" s="2"/>
      <c r="G76" s="2"/>
      <c r="H76" s="2"/>
      <c r="I76" s="2"/>
    </row>
    <row r="77" spans="6:9" x14ac:dyDescent="0.3">
      <c r="F77" s="2"/>
      <c r="G77" s="2"/>
      <c r="H77" s="2"/>
      <c r="I77" s="2"/>
    </row>
    <row r="78" spans="6:9" x14ac:dyDescent="0.3">
      <c r="F78" s="2"/>
      <c r="G78" s="2"/>
      <c r="H78" s="2"/>
      <c r="I78" s="2"/>
    </row>
    <row r="79" spans="6:9" x14ac:dyDescent="0.3">
      <c r="F79" s="2"/>
      <c r="G79" s="2"/>
      <c r="H79" s="2"/>
      <c r="I79" s="2"/>
    </row>
    <row r="80" spans="6:9" x14ac:dyDescent="0.3">
      <c r="F80" s="2"/>
      <c r="G80" s="2"/>
      <c r="H80" s="2"/>
      <c r="I80" s="2"/>
    </row>
    <row r="81" spans="6:9" x14ac:dyDescent="0.3">
      <c r="F81" s="2"/>
      <c r="G81" s="2"/>
      <c r="H81" s="2"/>
      <c r="I81" s="2"/>
    </row>
    <row r="82" spans="6:9" x14ac:dyDescent="0.3">
      <c r="F82" s="2"/>
      <c r="G82" s="2"/>
      <c r="H82" s="2"/>
      <c r="I82" s="2"/>
    </row>
    <row r="83" spans="6:9" x14ac:dyDescent="0.3">
      <c r="F83" s="2"/>
      <c r="G83" s="2"/>
      <c r="H83" s="2"/>
      <c r="I83" s="2"/>
    </row>
    <row r="84" spans="6:9" x14ac:dyDescent="0.3">
      <c r="F84" s="2"/>
      <c r="G84" s="2"/>
      <c r="H84" s="2"/>
      <c r="I84" s="2"/>
    </row>
    <row r="85" spans="6:9" x14ac:dyDescent="0.3">
      <c r="F85" s="2"/>
      <c r="G85" s="2"/>
      <c r="H85" s="2"/>
      <c r="I85" s="2"/>
    </row>
    <row r="86" spans="6:9" x14ac:dyDescent="0.3">
      <c r="F86" s="2"/>
      <c r="G86" s="2"/>
      <c r="H86" s="2"/>
      <c r="I86" s="2"/>
    </row>
    <row r="87" spans="6:9" x14ac:dyDescent="0.3">
      <c r="F87" s="2"/>
      <c r="G87" s="2"/>
      <c r="H87" s="2"/>
      <c r="I87" s="2"/>
    </row>
    <row r="88" spans="6:9" x14ac:dyDescent="0.3">
      <c r="F88" s="2"/>
      <c r="G88" s="2"/>
      <c r="H88" s="2"/>
      <c r="I88" s="2"/>
    </row>
    <row r="89" spans="6:9" x14ac:dyDescent="0.3">
      <c r="F89" s="2"/>
      <c r="G89" s="2"/>
      <c r="H89" s="2"/>
      <c r="I89" s="2"/>
    </row>
    <row r="90" spans="6:9" x14ac:dyDescent="0.3">
      <c r="F90" s="2"/>
      <c r="G90" s="2"/>
      <c r="H90" s="2"/>
      <c r="I90" s="2"/>
    </row>
    <row r="91" spans="6:9" x14ac:dyDescent="0.3">
      <c r="F91" s="2"/>
      <c r="G91" s="2"/>
      <c r="H91" s="2"/>
      <c r="I91" s="2"/>
    </row>
    <row r="92" spans="6:9" x14ac:dyDescent="0.3">
      <c r="F92" s="2"/>
      <c r="G92" s="2"/>
      <c r="H92" s="2"/>
      <c r="I92" s="2"/>
    </row>
    <row r="93" spans="6:9" x14ac:dyDescent="0.3">
      <c r="F93" s="2"/>
      <c r="G93" s="2"/>
      <c r="H93" s="2"/>
      <c r="I93" s="2"/>
    </row>
    <row r="94" spans="6:9" x14ac:dyDescent="0.3">
      <c r="F94" s="2"/>
      <c r="G94" s="2"/>
      <c r="H94" s="2"/>
      <c r="I94" s="2"/>
    </row>
    <row r="95" spans="6:9" x14ac:dyDescent="0.3">
      <c r="F95" s="2"/>
      <c r="G95" s="2"/>
      <c r="H95" s="2"/>
      <c r="I95" s="2"/>
    </row>
    <row r="96" spans="6:9" x14ac:dyDescent="0.3">
      <c r="F96" s="2"/>
      <c r="G96" s="2"/>
      <c r="H96" s="2"/>
      <c r="I96" s="2"/>
    </row>
    <row r="97" spans="6:9" x14ac:dyDescent="0.3">
      <c r="F97" s="2"/>
      <c r="G97" s="2"/>
      <c r="H97" s="2"/>
      <c r="I97" s="2"/>
    </row>
    <row r="98" spans="6:9" x14ac:dyDescent="0.3">
      <c r="F98" s="2"/>
      <c r="G98" s="2"/>
      <c r="H98" s="2"/>
      <c r="I98" s="2"/>
    </row>
    <row r="99" spans="6:9" x14ac:dyDescent="0.3">
      <c r="F99" s="2"/>
      <c r="G99" s="2"/>
      <c r="H99" s="2"/>
      <c r="I99" s="2"/>
    </row>
    <row r="100" spans="6:9" x14ac:dyDescent="0.3">
      <c r="F100" s="2"/>
      <c r="G100" s="2"/>
      <c r="H100" s="2"/>
      <c r="I100" s="2"/>
    </row>
    <row r="101" spans="6:9" x14ac:dyDescent="0.3">
      <c r="F101" s="2"/>
      <c r="G101" s="2"/>
      <c r="H101" s="2"/>
      <c r="I101" s="2"/>
    </row>
    <row r="102" spans="6:9" x14ac:dyDescent="0.3">
      <c r="F102" s="2"/>
      <c r="G102" s="2"/>
      <c r="H102" s="2"/>
      <c r="I102" s="2"/>
    </row>
    <row r="103" spans="6:9" x14ac:dyDescent="0.3">
      <c r="F103" s="2"/>
      <c r="G103" s="2"/>
      <c r="H103" s="2"/>
      <c r="I103" s="2"/>
    </row>
    <row r="104" spans="6:9" x14ac:dyDescent="0.3">
      <c r="F104" s="2"/>
      <c r="G104" s="2"/>
      <c r="H104" s="2"/>
      <c r="I104" s="2"/>
    </row>
    <row r="105" spans="6:9" x14ac:dyDescent="0.3">
      <c r="F105" s="2"/>
      <c r="G105" s="2"/>
      <c r="H105" s="2"/>
      <c r="I105" s="2"/>
    </row>
    <row r="106" spans="6:9" x14ac:dyDescent="0.3">
      <c r="F106" s="2"/>
      <c r="G106" s="2"/>
      <c r="H106" s="2"/>
      <c r="I106" s="2"/>
    </row>
    <row r="107" spans="6:9" x14ac:dyDescent="0.3">
      <c r="F107" s="2"/>
      <c r="G107" s="2"/>
      <c r="H107" s="2"/>
      <c r="I107" s="2"/>
    </row>
    <row r="108" spans="6:9" x14ac:dyDescent="0.3">
      <c r="F108" s="2"/>
      <c r="G108" s="2"/>
      <c r="H108" s="2"/>
      <c r="I108" s="2"/>
    </row>
    <row r="109" spans="6:9" x14ac:dyDescent="0.3">
      <c r="F109" s="2"/>
      <c r="G109" s="2"/>
      <c r="H109" s="2"/>
      <c r="I109" s="2"/>
    </row>
    <row r="110" spans="6:9" x14ac:dyDescent="0.3">
      <c r="F110" s="2"/>
      <c r="G110" s="2"/>
      <c r="H110" s="2"/>
      <c r="I110" s="2"/>
    </row>
    <row r="111" spans="6:9" x14ac:dyDescent="0.3">
      <c r="F111" s="2"/>
      <c r="G111" s="2"/>
      <c r="H111" s="2"/>
      <c r="I111" s="2"/>
    </row>
    <row r="112" spans="6:9" x14ac:dyDescent="0.3">
      <c r="F112" s="2"/>
      <c r="G112" s="2"/>
      <c r="H112" s="2"/>
      <c r="I112" s="2"/>
    </row>
    <row r="113" spans="6:9" x14ac:dyDescent="0.3">
      <c r="F113" s="2"/>
      <c r="G113" s="2"/>
      <c r="H113" s="2"/>
      <c r="I113" s="2"/>
    </row>
    <row r="114" spans="6:9" x14ac:dyDescent="0.3">
      <c r="F114" s="2"/>
      <c r="G114" s="2"/>
      <c r="H114" s="2"/>
      <c r="I114" s="2"/>
    </row>
    <row r="115" spans="6:9" x14ac:dyDescent="0.3">
      <c r="F115" s="2"/>
      <c r="G115" s="2"/>
      <c r="H115" s="2"/>
      <c r="I115" s="2"/>
    </row>
    <row r="116" spans="6:9" x14ac:dyDescent="0.3">
      <c r="F116" s="2"/>
      <c r="G116" s="2"/>
      <c r="H116" s="2"/>
      <c r="I116" s="2"/>
    </row>
    <row r="117" spans="6:9" x14ac:dyDescent="0.3">
      <c r="F117" s="2"/>
      <c r="G117" s="2"/>
      <c r="H117" s="2"/>
      <c r="I117" s="2"/>
    </row>
    <row r="118" spans="6:9" x14ac:dyDescent="0.3">
      <c r="F118" s="2"/>
      <c r="G118" s="2"/>
      <c r="H118" s="2"/>
      <c r="I118" s="2"/>
    </row>
    <row r="119" spans="6:9" x14ac:dyDescent="0.3">
      <c r="F119" s="2"/>
      <c r="G119" s="2"/>
      <c r="H119" s="2"/>
      <c r="I119" s="2"/>
    </row>
    <row r="120" spans="6:9" x14ac:dyDescent="0.3">
      <c r="F120" s="2"/>
      <c r="G120" s="2"/>
      <c r="H120" s="2"/>
      <c r="I120" s="2"/>
    </row>
    <row r="121" spans="6:9" x14ac:dyDescent="0.3">
      <c r="F121" s="2"/>
      <c r="G121" s="2"/>
      <c r="H121" s="2"/>
      <c r="I121" s="2"/>
    </row>
  </sheetData>
  <mergeCells count="32">
    <mergeCell ref="A1:M1"/>
    <mergeCell ref="A25:C25"/>
    <mergeCell ref="D25:F25"/>
    <mergeCell ref="G25:H26"/>
    <mergeCell ref="I25:I26"/>
    <mergeCell ref="A26:C26"/>
    <mergeCell ref="D26:F26"/>
    <mergeCell ref="A5:A6"/>
    <mergeCell ref="B5:B6"/>
    <mergeCell ref="C5:C6"/>
    <mergeCell ref="D5:D6"/>
    <mergeCell ref="E5:E6"/>
    <mergeCell ref="F5:F6"/>
    <mergeCell ref="G5:G6"/>
    <mergeCell ref="H5:H6"/>
    <mergeCell ref="I5:I6"/>
    <mergeCell ref="A2:M2"/>
    <mergeCell ref="A4:M4"/>
    <mergeCell ref="C33:D33"/>
    <mergeCell ref="F33:I33"/>
    <mergeCell ref="B34:B35"/>
    <mergeCell ref="C34:D35"/>
    <mergeCell ref="B29:B30"/>
    <mergeCell ref="C29:D30"/>
    <mergeCell ref="C31:D32"/>
    <mergeCell ref="E31:E32"/>
    <mergeCell ref="F31:I32"/>
    <mergeCell ref="A27:C27"/>
    <mergeCell ref="D27:F27"/>
    <mergeCell ref="A3:M3"/>
    <mergeCell ref="M5:M6"/>
    <mergeCell ref="J5:L5"/>
  </mergeCells>
  <phoneticPr fontId="5" type="noConversion"/>
  <pageMargins left="0.7" right="0.7" top="0.75" bottom="0.75" header="0.3" footer="0.3"/>
  <pageSetup paperSize="9" scale="40" fitToHeight="0" orientation="landscape" horizontalDpi="300" verticalDpi="300" r:id="rId1"/>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F885737FD38842B671078812B777F9" ma:contentTypeVersion="15" ma:contentTypeDescription="Create a new document." ma:contentTypeScope="" ma:versionID="519518b466dec99c15e4cdd542b596c8">
  <xsd:schema xmlns:xsd="http://www.w3.org/2001/XMLSchema" xmlns:xs="http://www.w3.org/2001/XMLSchema" xmlns:p="http://schemas.microsoft.com/office/2006/metadata/properties" xmlns:ns2="4c0634c3-7a84-49ea-b49d-d0bb1a0f5725" xmlns:ns3="90ec8967-f4a4-4694-aeda-ec56356a7973" targetNamespace="http://schemas.microsoft.com/office/2006/metadata/properties" ma:root="true" ma:fieldsID="a0fb45ce98316316af43bd746387eedd" ns2:_="" ns3:_="">
    <xsd:import namespace="4c0634c3-7a84-49ea-b49d-d0bb1a0f5725"/>
    <xsd:import namespace="90ec8967-f4a4-4694-aeda-ec56356a797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0634c3-7a84-49ea-b49d-d0bb1a0f5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ec8967-f4a4-4694-aeda-ec56356a797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f711b6e-c751-4880-8c97-cb5028a8e282}" ma:internalName="TaxCatchAll" ma:showField="CatchAllData" ma:web="90ec8967-f4a4-4694-aeda-ec56356a797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0634c3-7a84-49ea-b49d-d0bb1a0f5725">
      <Terms xmlns="http://schemas.microsoft.com/office/infopath/2007/PartnerControls"/>
    </lcf76f155ced4ddcb4097134ff3c332f>
    <TaxCatchAll xmlns="90ec8967-f4a4-4694-aeda-ec56356a7973" xsi:nil="true"/>
  </documentManagement>
</p:properties>
</file>

<file path=customXml/itemProps1.xml><?xml version="1.0" encoding="utf-8"?>
<ds:datastoreItem xmlns:ds="http://schemas.openxmlformats.org/officeDocument/2006/customXml" ds:itemID="{FDCD4EF7-B00C-40D0-8C15-B98E02BED079}">
  <ds:schemaRefs>
    <ds:schemaRef ds:uri="http://schemas.microsoft.com/sharepoint/v3/contenttype/forms"/>
  </ds:schemaRefs>
</ds:datastoreItem>
</file>

<file path=customXml/itemProps2.xml><?xml version="1.0" encoding="utf-8"?>
<ds:datastoreItem xmlns:ds="http://schemas.openxmlformats.org/officeDocument/2006/customXml" ds:itemID="{179B980C-7223-4082-84C1-FFEAC6ED0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0634c3-7a84-49ea-b49d-d0bb1a0f5725"/>
    <ds:schemaRef ds:uri="90ec8967-f4a4-4694-aeda-ec56356a79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E2D14B-D5FA-475B-8815-563D8C9143A3}">
  <ds:schemaRefs>
    <ds:schemaRef ds:uri="http://schemas.microsoft.com/office/2006/metadata/properties"/>
    <ds:schemaRef ds:uri="http://schemas.microsoft.com/office/infopath/2007/PartnerControls"/>
    <ds:schemaRef ds:uri="4c0634c3-7a84-49ea-b49d-d0bb1a0f5725"/>
    <ds:schemaRef ds:uri="90ec8967-f4a4-4694-aeda-ec56356a797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LOT 1 - Al-Laj 1 water station</vt:lpstr>
      <vt:lpstr>Lot 2 - Al-Laj 2 water station</vt:lpstr>
      <vt:lpstr>Lot 3 - Al-Laj 3 water station</vt:lpstr>
      <vt:lpstr>Lot 4 - Al-Laj 4 water station</vt:lpstr>
      <vt:lpstr>Lot 5 - Al-Laj wells 2 station</vt:lpstr>
      <vt:lpstr>'Lot 5 - Al-Laj wells 2 station'!Print_Area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2025-08-04T11:37:52Z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0x01010021F885737FD38842B671078812B777F9</vt:lpwstr>
  </property>
  <property fmtid="{D5CDD505-2E9C-101B-9397-08002B2CF9AE}" pid="3" name="MediaServiceImageTags">
    <vt:lpwstr/>
  </property>
</Properties>
</file>