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goalie1.sharepoint.com/sites/HQLogs/Sudan Procurement/PRs/ICT/2021/KHT-X - IT Equipment various/02. ITT/"/>
    </mc:Choice>
  </mc:AlternateContent>
  <xr:revisionPtr revIDLastSave="0" documentId="8_{D8EB600E-B45B-4BEB-AE2B-2B3ECE4015ED}" xr6:coauthVersionLast="47" xr6:coauthVersionMax="47" xr10:uidLastSave="{00000000-0000-0000-0000-000000000000}"/>
  <bookViews>
    <workbookView xWindow="-110" yWindow="-110" windowWidth="19420" windowHeight="10420" xr2:uid="{00000000-000D-0000-FFFF-FFFF00000000}"/>
  </bookViews>
  <sheets>
    <sheet name="Appendix 3 Financial Offer" sheetId="1" r:id="rId1"/>
    <sheet name="Appendix 4 Delivery time" sheetId="2" state="hidden" r:id="rId2"/>
  </sheets>
  <definedNames>
    <definedName name="_xlnm.Print_Area" localSheetId="0">'Appendix 3 Financial Offer'!$B$1:$J$40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 l="1"/>
  <c r="H24" i="1"/>
  <c r="H25" i="1"/>
  <c r="H20" i="1" l="1"/>
  <c r="H13" i="1"/>
</calcChain>
</file>

<file path=xl/sharedStrings.xml><?xml version="1.0" encoding="utf-8"?>
<sst xmlns="http://schemas.openxmlformats.org/spreadsheetml/2006/main" count="82" uniqueCount="64">
  <si>
    <t xml:space="preserve">Vendor Name : </t>
  </si>
  <si>
    <t>Total Price</t>
  </si>
  <si>
    <t>Company Stamp:</t>
  </si>
  <si>
    <t>Other Costs (please specify):</t>
  </si>
  <si>
    <t>No</t>
  </si>
  <si>
    <t>Detail of services that will be provided and cost for services:</t>
  </si>
  <si>
    <t>Total Cost</t>
  </si>
  <si>
    <t xml:space="preserve">Discount (if any): </t>
  </si>
  <si>
    <t>GRAND TOTAL</t>
  </si>
  <si>
    <t>Position</t>
  </si>
  <si>
    <t>Signature</t>
  </si>
  <si>
    <t>Date</t>
  </si>
  <si>
    <t>Requirement</t>
  </si>
  <si>
    <t>Offer Validity:</t>
  </si>
  <si>
    <t>Currency of Offer"</t>
  </si>
  <si>
    <t>Unit cost</t>
  </si>
  <si>
    <t>Unit</t>
  </si>
  <si>
    <t xml:space="preserve">APPENDIX 3 - FINANCIAL OFFER </t>
  </si>
  <si>
    <t>VAT or other Taxes</t>
  </si>
  <si>
    <t xml:space="preserve">Accessories to be included </t>
  </si>
  <si>
    <t xml:space="preserve">Quantity </t>
  </si>
  <si>
    <t>Delivery time in days upon issue of PO</t>
  </si>
  <si>
    <t>Quantity</t>
  </si>
  <si>
    <t>* All prices to include cost of delivery to GOAL - Khartoum .</t>
  </si>
  <si>
    <t>Kit</t>
  </si>
  <si>
    <t>Delivery Time G/S/KHT/X/2624/2020</t>
  </si>
  <si>
    <t>EA</t>
  </si>
  <si>
    <t>Camera</t>
  </si>
  <si>
    <t>Heavy Duty Photocopier</t>
  </si>
  <si>
    <t>Projector</t>
  </si>
  <si>
    <t>Desktop</t>
  </si>
  <si>
    <t>Standard Laptop</t>
  </si>
  <si>
    <t xml:space="preserve">Heavy Duty MFP (All-in-one Printer)
</t>
  </si>
  <si>
    <t xml:space="preserve">* Delivery terms: EX- work GOAL Sudan Khartoum office store       </t>
  </si>
  <si>
    <t xml:space="preserve">APC Back-UPS 700VA  standard 
</t>
  </si>
  <si>
    <t xml:space="preserve">P C </t>
  </si>
  <si>
    <t xml:space="preserve">EA </t>
  </si>
  <si>
    <t>Battery Backup: Smart-UPS 700VA 230V</t>
  </si>
  <si>
    <t>Battery Backup: Smart-UPS 3000VA 230V</t>
  </si>
  <si>
    <t xml:space="preserve"> AC Adapter/Charger + Power Chord. Original Laptop bag, Mouse</t>
  </si>
  <si>
    <t>Quantity x PR</t>
  </si>
  <si>
    <t>PR KHT-X-2881</t>
  </si>
  <si>
    <t>PR KHT-X-2882</t>
  </si>
  <si>
    <t xml:space="preserve">KH-X-2880 </t>
  </si>
  <si>
    <t>PRINTERS</t>
  </si>
  <si>
    <t>LAPTOP</t>
  </si>
  <si>
    <t>PR Refernce #</t>
  </si>
  <si>
    <t>PR KHT-X-2845</t>
  </si>
  <si>
    <t>PR KHT-X-2846</t>
  </si>
  <si>
    <t>PR KHT-X-2890</t>
  </si>
  <si>
    <t>PR-ELF-X-1229</t>
  </si>
  <si>
    <t>PHOTOCOPIER</t>
  </si>
  <si>
    <t>Heavy Duty MFP (All-in-one Printer):  equivalent to HP LaserJet Pro MFP M428fdw or has specifications equivalent to below:
Printing Technology: Laser,
Monthly Duty Cycle:80000 pages.
Connectivity; Wireless.
Standard Memory: 256 MB.
Printing Resolution: Up to 4800 x 600 dpi.
Printing Speed: Up to 40 ppm.
Automatic Duplexing: Yes,
Interfaces: 1 x USB 2.0 - 4 pin USB Type B 1 x USB host - 4 pin USB Type A 1 x Gigabit LAN - RJ-45 Supported paper size: A4,ilegal,
Scanner Document Feeder: ADF,
Min. Copying Speed: 40 ppm.
Warranty: One Year</t>
  </si>
  <si>
    <t>Heavy Duty Photocopier:  equivalent to Ricoh 2014AD with Network module or has specifications equivalent to below:
Speed: 32 pages per minutes In:erface: LAN, USB
Media Sizes: A3, A4
Monthly duty cycle: 200000 Memory: 256 MB
Paper capacity: 2X250 Sheets, 100 Sheets
Resolution: 600 x 600 dpi
Function: Multi functional ( Print / Copy/ Scan )
Paper weight: 60-162 gjm2 Output color: Black &amp; White Inbuilt: Duplex &amp;ARDF</t>
  </si>
  <si>
    <t>Heavy Duty Photocopier (for Abu-Jebieha): Equivalent Ricoh MP 2501SP or has specifications equivalent to below
Speed: 32 pages per minutes
Interface: LAN, USB
Media Sizes: A3, A4
Monthly duty cycle: 200000
Memory: 2 GB
HDD: 500 GB
Paper capacity: 2X250 Sheets , 100 Sheets
Resolution: 600 x 600 dpi
Function: Multi functional ( Print / Copy / Scan )
Paper weight: 60-162 g/m2
Output color: Black &amp; White
Inbuilt: Duplex &amp; ARDF
Warranty: One Year or More.</t>
  </si>
  <si>
    <t xml:space="preserve">PROJECTOR
</t>
  </si>
  <si>
    <t>PR KHT-X-2847</t>
  </si>
  <si>
    <t>PR KHT-X-2851</t>
  </si>
  <si>
    <t>PR KHT-X-2852</t>
  </si>
  <si>
    <t>BATTERIES FOR BACKUP 700VA 230V</t>
  </si>
  <si>
    <t>BATTERIES FOR BACKUP  3000VA 230V</t>
  </si>
  <si>
    <t>PROJECTOR:  Similar to Epson EB-S05 or has specifications equivalent to below:
Color Light Output	3,300 Lumen- 2,050 Lumen (economy) In accordance with ISO 21118:2013
White Light Output	3,300 Lumen - 2,050 Lumen (economy) In accordance with ISO 21118:2013
Resolution	XGA, 1024 x 768, 4:3
Aspect Ratio	4:03
Contrast Ratio	15,000 : 1
Light source	Lamp
Lamp	UHE, 210 W, 6,000 h durability, 10,000 h durability (economy mode)
Keystone Correction	Auto vertical: ± 30 °, Manual horizontal ± 30 °
Colour Video Processing	10 Bits
2D Vertical Refresh Rate	100 Hz - 120 Hz
Colour Reproduction	Upto 1.07 billion colours
USB Display Function	2 in 1: Image / Mouse
Interfaces	USB 2.0 Type A, USB 2.0 Type B, VGA in, HDMI in, Composite in, Cinch audio in, Wireless LAN IEEE 802.11b/g/n</t>
  </si>
  <si>
    <t xml:space="preserve">APPENDIX 3 : KHT/X/GOAL_IT_Equipment_2021 </t>
  </si>
  <si>
    <t>Standard Laptop:  equivalent to Lenovo ThinkPad E14 or with specifications equivalent to below:
Processor Minimum: Intel® Core™ i5 or more. 
Memory Minimum:   8 GB RAM.
Available Disk Space:  Minimum 500 GB HDD. Provide options.
Peripherals Minimum:  Graphics hardware acceleration VGA x 1, HDMI x 1, USB x 2, LAN/RJ45 x 1.
Operating System: Genuine Windows 10 Professional preinstalled with recovery options.
Connection: Includes wireless network interface card: A/C/N or better.
Display Size: 14 inches.
Battery: Lithium-ion battery. State how many battery cells the device is capable of holding. State battery life during constant use and whilst on standby.  State if the device supports ‘hot swop’ battery operation.
Warranty:State warranty duration and what is covered under warranty.
ORIGINAL BAG AND ALL ACCESSORIE SHOULD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</si>
</sst>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sz val="10"/>
      <name val="Calibri"/>
      <family val="2"/>
      <scheme val="minor"/>
    </font>
    <font>
      <sz val="10"/>
      <color theme="1"/>
      <name val="Calibri"/>
      <family val="2"/>
      <scheme val="minor"/>
    </font>
    <font>
      <b/>
      <sz val="10"/>
      <name val="Calibri"/>
      <family val="2"/>
      <scheme val="minor"/>
    </font>
    <font>
      <b/>
      <u/>
      <sz val="10"/>
      <name val="Calibri"/>
      <family val="2"/>
      <scheme val="minor"/>
    </font>
    <font>
      <i/>
      <sz val="10"/>
      <name val="Calibri"/>
      <family val="2"/>
      <scheme val="minor"/>
    </font>
    <font>
      <sz val="10"/>
      <color rgb="FF000000"/>
      <name val="Calibri"/>
      <family val="2"/>
      <scheme val="minor"/>
    </font>
    <font>
      <b/>
      <sz val="12"/>
      <name val="Arial"/>
      <family val="2"/>
    </font>
    <font>
      <b/>
      <sz val="12"/>
      <name val="Calibri"/>
      <family val="2"/>
      <scheme val="minor"/>
    </font>
    <font>
      <sz val="12"/>
      <name val="Calibri"/>
      <family val="2"/>
      <scheme val="minor"/>
    </font>
    <font>
      <b/>
      <sz val="14"/>
      <name val="Calibri"/>
      <family val="2"/>
      <scheme val="minor"/>
    </font>
    <font>
      <b/>
      <u/>
      <sz val="16"/>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0" fontId="4" fillId="0" borderId="0"/>
    <xf numFmtId="0" fontId="5" fillId="0" borderId="0"/>
    <xf numFmtId="43"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1" fillId="0" borderId="0"/>
  </cellStyleXfs>
  <cellXfs count="139">
    <xf numFmtId="0" fontId="0" fillId="0" borderId="0" xfId="0"/>
    <xf numFmtId="0" fontId="8"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xf>
    <xf numFmtId="0" fontId="9" fillId="0" borderId="0" xfId="0" applyFont="1" applyFill="1" applyAlignment="1">
      <alignment horizontal="center" vertical="center" wrapText="1"/>
    </xf>
    <xf numFmtId="0" fontId="6" fillId="0" borderId="0" xfId="0" applyFont="1" applyAlignment="1">
      <alignmen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left" vertical="center" wrapText="1"/>
    </xf>
    <xf numFmtId="0" fontId="6" fillId="0" borderId="19" xfId="0" applyFont="1" applyBorder="1" applyAlignment="1">
      <alignment horizontal="center" vertical="center"/>
    </xf>
    <xf numFmtId="0" fontId="8" fillId="2" borderId="16" xfId="2" applyFont="1" applyFill="1" applyBorder="1" applyAlignment="1">
      <alignment horizontal="center" vertical="center" wrapText="1"/>
    </xf>
    <xf numFmtId="0" fontId="8" fillId="2" borderId="17" xfId="2" applyFont="1" applyFill="1" applyBorder="1" applyAlignment="1">
      <alignment horizontal="center" vertical="center" wrapText="1"/>
    </xf>
    <xf numFmtId="49" fontId="8" fillId="2" borderId="17" xfId="2" applyNumberFormat="1" applyFont="1" applyFill="1" applyBorder="1" applyAlignment="1">
      <alignment horizontal="center" vertical="center" wrapText="1"/>
    </xf>
    <xf numFmtId="49" fontId="8" fillId="2" borderId="18" xfId="2" applyNumberFormat="1" applyFont="1" applyFill="1" applyBorder="1" applyAlignment="1">
      <alignment horizontal="center" vertical="center" wrapText="1"/>
    </xf>
    <xf numFmtId="4" fontId="8" fillId="0" borderId="14" xfId="0" applyNumberFormat="1" applyFont="1" applyBorder="1" applyAlignment="1">
      <alignment horizontal="center" vertical="center"/>
    </xf>
    <xf numFmtId="0" fontId="8" fillId="0" borderId="20" xfId="0" applyFont="1" applyBorder="1" applyAlignment="1">
      <alignment horizontal="right" vertical="center" wrapText="1"/>
    </xf>
    <xf numFmtId="49" fontId="8" fillId="2" borderId="25" xfId="2" applyNumberFormat="1" applyFont="1" applyFill="1" applyBorder="1" applyAlignment="1">
      <alignment horizontal="center" vertical="center" wrapText="1"/>
    </xf>
    <xf numFmtId="4" fontId="8" fillId="0" borderId="26" xfId="0" applyNumberFormat="1" applyFont="1" applyBorder="1" applyAlignment="1">
      <alignment horizontal="center" vertical="center"/>
    </xf>
    <xf numFmtId="4" fontId="8" fillId="0" borderId="13" xfId="0" applyNumberFormat="1" applyFont="1" applyBorder="1" applyAlignment="1">
      <alignment horizontal="center" vertical="center"/>
    </xf>
    <xf numFmtId="4" fontId="6" fillId="0" borderId="0" xfId="0" applyNumberFormat="1" applyFont="1" applyAlignment="1">
      <alignment vertical="center"/>
    </xf>
    <xf numFmtId="0" fontId="6" fillId="0" borderId="11" xfId="0" applyFont="1" applyBorder="1" applyAlignment="1">
      <alignment vertical="center"/>
    </xf>
    <xf numFmtId="0" fontId="11" fillId="0" borderId="7"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9" fillId="0" borderId="0" xfId="0" applyFont="1" applyBorder="1" applyAlignment="1">
      <alignment horizontal="center" vertical="center"/>
    </xf>
    <xf numFmtId="14" fontId="8" fillId="0" borderId="5" xfId="0" applyNumberFormat="1" applyFont="1" applyBorder="1" applyAlignment="1">
      <alignment horizontal="center" vertical="center"/>
    </xf>
    <xf numFmtId="14" fontId="8" fillId="0" borderId="15" xfId="0" applyNumberFormat="1" applyFont="1" applyBorder="1" applyAlignment="1">
      <alignment horizontal="center" vertical="center"/>
    </xf>
    <xf numFmtId="0" fontId="6" fillId="4" borderId="1" xfId="0" applyFont="1" applyFill="1" applyBorder="1" applyAlignment="1">
      <alignment horizontal="center" vertical="center" wrapText="1"/>
    </xf>
    <xf numFmtId="0" fontId="6" fillId="5" borderId="1" xfId="0" applyFont="1" applyFill="1" applyBorder="1" applyAlignment="1" applyProtection="1">
      <alignment horizontal="center" vertical="center" wrapText="1"/>
      <protection locked="0"/>
    </xf>
    <xf numFmtId="0" fontId="6" fillId="0" borderId="0" xfId="0" applyFont="1" applyFill="1" applyAlignment="1">
      <alignment vertical="center"/>
    </xf>
    <xf numFmtId="0" fontId="0" fillId="0" borderId="0" xfId="0" applyAlignment="1">
      <alignment vertical="center"/>
    </xf>
    <xf numFmtId="0" fontId="12" fillId="0" borderId="24" xfId="0" applyFont="1" applyBorder="1" applyAlignment="1">
      <alignment vertical="center"/>
    </xf>
    <xf numFmtId="0" fontId="6" fillId="0" borderId="7"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1" xfId="8" applyFont="1" applyBorder="1" applyAlignment="1">
      <alignment vertical="center" wrapText="1"/>
    </xf>
    <xf numFmtId="0" fontId="6" fillId="0" borderId="1" xfId="8" applyFont="1" applyBorder="1" applyAlignment="1">
      <alignment horizontal="center" vertical="center" wrapText="1"/>
    </xf>
    <xf numFmtId="0" fontId="6" fillId="0" borderId="38" xfId="2" applyFont="1" applyBorder="1" applyAlignment="1">
      <alignment horizontal="center" vertical="center" wrapText="1"/>
    </xf>
    <xf numFmtId="0" fontId="6" fillId="3" borderId="39" xfId="0" applyFont="1" applyFill="1" applyBorder="1" applyAlignment="1" applyProtection="1">
      <alignment vertical="center" wrapText="1"/>
      <protection locked="0"/>
    </xf>
    <xf numFmtId="0" fontId="6" fillId="3" borderId="39" xfId="0" applyFont="1" applyFill="1" applyBorder="1" applyAlignment="1" applyProtection="1">
      <alignment horizontal="center" vertical="center" wrapText="1"/>
      <protection locked="0"/>
    </xf>
    <xf numFmtId="4" fontId="6" fillId="3" borderId="39" xfId="0" applyNumberFormat="1" applyFont="1" applyFill="1" applyBorder="1" applyAlignment="1" applyProtection="1">
      <alignment horizontal="center" vertical="center" wrapText="1"/>
      <protection locked="0"/>
    </xf>
    <xf numFmtId="4" fontId="7" fillId="0" borderId="40" xfId="0" applyNumberFormat="1" applyFont="1" applyBorder="1" applyAlignment="1">
      <alignment horizontal="center" vertical="center" wrapText="1"/>
    </xf>
    <xf numFmtId="0" fontId="6" fillId="0" borderId="1" xfId="8" applyFont="1" applyBorder="1" applyAlignment="1">
      <alignment horizontal="center" vertical="center"/>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2" xfId="0" applyFont="1" applyFill="1" applyBorder="1" applyAlignment="1" applyProtection="1">
      <alignment vertical="center" wrapText="1"/>
      <protection locked="0"/>
    </xf>
    <xf numFmtId="0" fontId="6" fillId="3" borderId="13" xfId="0" applyFont="1" applyFill="1" applyBorder="1" applyAlignment="1" applyProtection="1">
      <alignment vertical="center" wrapText="1"/>
      <protection locked="0"/>
    </xf>
    <xf numFmtId="0" fontId="6" fillId="0" borderId="13" xfId="0" applyFont="1" applyBorder="1" applyAlignment="1">
      <alignment vertical="center"/>
    </xf>
    <xf numFmtId="0" fontId="6" fillId="3" borderId="9" xfId="0" applyFont="1" applyFill="1" applyBorder="1" applyAlignment="1" applyProtection="1">
      <alignment horizontal="center" vertical="center" wrapText="1"/>
      <protection locked="0"/>
    </xf>
    <xf numFmtId="0" fontId="6" fillId="0" borderId="10" xfId="8" applyFont="1" applyBorder="1" applyAlignment="1">
      <alignment vertical="center" wrapText="1"/>
    </xf>
    <xf numFmtId="0" fontId="6" fillId="4" borderId="10" xfId="0" applyFont="1" applyFill="1" applyBorder="1" applyAlignment="1">
      <alignment horizontal="center" vertical="center" wrapText="1"/>
    </xf>
    <xf numFmtId="0" fontId="6" fillId="0" borderId="10" xfId="8" applyFont="1" applyBorder="1" applyAlignment="1">
      <alignment horizontal="center" vertical="center" wrapText="1"/>
    </xf>
    <xf numFmtId="0" fontId="6" fillId="0" borderId="14" xfId="0" applyFont="1" applyBorder="1" applyAlignment="1">
      <alignment vertical="center"/>
    </xf>
    <xf numFmtId="0" fontId="8"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9" xfId="8" applyFont="1" applyBorder="1" applyAlignment="1">
      <alignment vertical="center" wrapText="1"/>
    </xf>
    <xf numFmtId="0" fontId="6" fillId="0" borderId="19" xfId="8" applyFont="1" applyBorder="1" applyAlignment="1">
      <alignment horizontal="center" vertical="center" wrapText="1"/>
    </xf>
    <xf numFmtId="0" fontId="10" fillId="0" borderId="37" xfId="0" applyFont="1" applyFill="1" applyBorder="1" applyAlignment="1" applyProtection="1">
      <alignment vertical="center" wrapText="1"/>
      <protection locked="0"/>
    </xf>
    <xf numFmtId="0" fontId="14" fillId="0" borderId="19" xfId="8" applyFont="1" applyBorder="1" applyAlignment="1">
      <alignment vertical="center" wrapText="1"/>
    </xf>
    <xf numFmtId="0" fontId="8" fillId="2" borderId="43" xfId="2" applyFont="1" applyFill="1" applyBorder="1" applyAlignment="1">
      <alignment horizontal="center" vertical="center" wrapText="1"/>
    </xf>
    <xf numFmtId="0" fontId="6" fillId="0" borderId="44" xfId="0" applyFont="1" applyFill="1" applyBorder="1" applyAlignment="1" applyProtection="1">
      <alignment horizontal="center" vertical="center" wrapText="1"/>
      <protection locked="0"/>
    </xf>
    <xf numFmtId="0" fontId="6" fillId="0" borderId="45" xfId="2" applyFont="1" applyBorder="1" applyAlignment="1">
      <alignment horizontal="center" vertical="center" wrapText="1"/>
    </xf>
    <xf numFmtId="0" fontId="6" fillId="0" borderId="46"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6" borderId="19" xfId="8" applyFont="1" applyFill="1" applyBorder="1" applyAlignment="1">
      <alignment vertical="center" wrapText="1"/>
    </xf>
    <xf numFmtId="0" fontId="6" fillId="6" borderId="19" xfId="8" applyFont="1" applyFill="1" applyBorder="1" applyAlignment="1">
      <alignment horizontal="center" vertical="center" wrapText="1"/>
    </xf>
    <xf numFmtId="0" fontId="6" fillId="6" borderId="19" xfId="0" applyFont="1" applyFill="1" applyBorder="1" applyAlignment="1" applyProtection="1">
      <alignment vertical="center" wrapText="1"/>
      <protection locked="0"/>
    </xf>
    <xf numFmtId="0" fontId="10" fillId="6" borderId="37" xfId="0" applyFont="1" applyFill="1" applyBorder="1" applyAlignment="1" applyProtection="1">
      <alignment vertical="center" wrapText="1"/>
      <protection locked="0"/>
    </xf>
    <xf numFmtId="0" fontId="6" fillId="6" borderId="17" xfId="0" applyFont="1" applyFill="1" applyBorder="1" applyAlignment="1" applyProtection="1">
      <alignment vertical="center" wrapText="1"/>
      <protection locked="0"/>
    </xf>
    <xf numFmtId="0" fontId="6" fillId="6" borderId="17" xfId="0" applyFont="1" applyFill="1" applyBorder="1" applyAlignment="1" applyProtection="1">
      <alignment horizontal="center" vertical="center" wrapText="1"/>
      <protection locked="0"/>
    </xf>
    <xf numFmtId="0" fontId="11" fillId="6" borderId="17" xfId="0" applyFont="1" applyFill="1" applyBorder="1" applyAlignment="1">
      <alignment horizontal="center" vertical="center" wrapText="1"/>
    </xf>
    <xf numFmtId="0" fontId="10" fillId="6" borderId="18" xfId="0" applyFont="1" applyFill="1" applyBorder="1" applyAlignment="1" applyProtection="1">
      <alignment horizontal="left" vertical="center" wrapText="1"/>
      <protection locked="0"/>
    </xf>
    <xf numFmtId="0" fontId="15" fillId="6" borderId="19" xfId="8" applyFont="1" applyFill="1" applyBorder="1" applyAlignment="1">
      <alignment horizontal="center" vertical="center" wrapText="1"/>
    </xf>
    <xf numFmtId="0" fontId="13" fillId="6" borderId="19" xfId="8" applyFont="1" applyFill="1" applyBorder="1" applyAlignment="1">
      <alignment horizontal="center" vertical="center" wrapText="1"/>
    </xf>
    <xf numFmtId="0" fontId="14" fillId="0" borderId="51" xfId="8" applyFont="1" applyBorder="1" applyAlignment="1">
      <alignment vertical="center" wrapText="1"/>
    </xf>
    <xf numFmtId="0" fontId="6" fillId="0" borderId="51" xfId="8" applyFont="1" applyBorder="1" applyAlignment="1">
      <alignment vertical="center" wrapText="1"/>
    </xf>
    <xf numFmtId="0" fontId="6" fillId="0" borderId="51" xfId="8" applyFont="1" applyBorder="1" applyAlignment="1">
      <alignment horizontal="center" vertical="center" wrapText="1"/>
    </xf>
    <xf numFmtId="0" fontId="6" fillId="0" borderId="51" xfId="0" applyFont="1" applyFill="1" applyBorder="1" applyAlignment="1" applyProtection="1">
      <alignment vertical="center" wrapText="1"/>
      <protection locked="0"/>
    </xf>
    <xf numFmtId="0" fontId="10" fillId="0" borderId="26" xfId="0" applyFont="1" applyFill="1" applyBorder="1" applyAlignment="1" applyProtection="1">
      <alignment vertical="center" wrapText="1"/>
      <protection locked="0"/>
    </xf>
    <xf numFmtId="0" fontId="10" fillId="0" borderId="48"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5" fillId="6" borderId="46" xfId="0" applyFont="1" applyFill="1" applyBorder="1" applyAlignment="1" applyProtection="1">
      <alignment horizontal="center" vertical="center" wrapText="1"/>
      <protection locked="0"/>
    </xf>
    <xf numFmtId="0" fontId="15" fillId="6" borderId="19" xfId="0" applyFont="1" applyFill="1" applyBorder="1" applyAlignment="1" applyProtection="1">
      <alignment horizontal="center" vertical="center" wrapText="1"/>
      <protection locked="0"/>
    </xf>
    <xf numFmtId="0" fontId="15" fillId="6" borderId="39" xfId="0" applyFont="1" applyFill="1" applyBorder="1" applyAlignment="1" applyProtection="1">
      <alignment horizontal="center" vertical="center" wrapText="1"/>
      <protection locked="0"/>
    </xf>
    <xf numFmtId="0" fontId="15" fillId="6" borderId="1" xfId="8"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30" xfId="0" applyFont="1" applyBorder="1" applyAlignment="1">
      <alignment horizontal="left" vertical="center"/>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8" fillId="0" borderId="34" xfId="0" applyFont="1" applyBorder="1" applyAlignment="1">
      <alignment horizontal="left" vertical="center"/>
    </xf>
    <xf numFmtId="0" fontId="8" fillId="0" borderId="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Fill="1" applyBorder="1" applyAlignment="1" applyProtection="1">
      <alignment horizontal="center" vertical="center" wrapText="1"/>
      <protection locked="0"/>
    </xf>
    <xf numFmtId="0" fontId="11" fillId="0" borderId="4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6" fillId="0" borderId="46"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13" fillId="6" borderId="19" xfId="8"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15" fillId="6" borderId="19" xfId="8"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Alignment="1">
      <alignment horizontal="center" vertical="center" wrapText="1"/>
    </xf>
    <xf numFmtId="0" fontId="8" fillId="0" borderId="29" xfId="0" applyFont="1" applyBorder="1" applyAlignment="1">
      <alignment horizontal="left" vertical="center"/>
    </xf>
    <xf numFmtId="0" fontId="8" fillId="0" borderId="32" xfId="0" applyFont="1" applyBorder="1" applyAlignment="1">
      <alignment horizontal="left" vertical="center"/>
    </xf>
    <xf numFmtId="0" fontId="8" fillId="0" borderId="21" xfId="0" applyFont="1" applyBorder="1" applyAlignment="1">
      <alignment horizontal="left" vertical="center"/>
    </xf>
    <xf numFmtId="0" fontId="16" fillId="2" borderId="0"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23"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8" fillId="0" borderId="24" xfId="0" applyFont="1" applyBorder="1" applyAlignment="1">
      <alignment horizontal="left" vertical="center" wrapText="1"/>
    </xf>
    <xf numFmtId="0" fontId="8" fillId="0" borderId="3" xfId="0" applyFont="1" applyBorder="1" applyAlignment="1">
      <alignment horizontal="left" vertical="center" wrapText="1"/>
    </xf>
    <xf numFmtId="0" fontId="10" fillId="3" borderId="27"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28" xfId="0" applyFont="1" applyFill="1" applyBorder="1" applyAlignment="1" applyProtection="1">
      <alignment horizontal="left" vertical="center" wrapText="1"/>
      <protection locked="0"/>
    </xf>
    <xf numFmtId="0" fontId="8" fillId="0" borderId="22"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6" fillId="0" borderId="47"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1" xfId="0" applyFont="1" applyBorder="1" applyAlignment="1">
      <alignment horizontal="center" vertical="center" wrapText="1"/>
    </xf>
    <xf numFmtId="0" fontId="6" fillId="3" borderId="27"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12" fillId="0" borderId="0" xfId="0" applyFont="1" applyAlignment="1">
      <alignment horizontal="center" vertical="center"/>
    </xf>
    <xf numFmtId="0" fontId="12" fillId="0" borderId="24" xfId="0" applyFont="1" applyBorder="1" applyAlignment="1">
      <alignment horizontal="center" vertical="center"/>
    </xf>
  </cellXfs>
  <cellStyles count="10">
    <cellStyle name="Comma 2" xfId="4" xr:uid="{00000000-0005-0000-0000-000000000000}"/>
    <cellStyle name="Comma 3" xfId="6" xr:uid="{00000000-0005-0000-0000-000001000000}"/>
    <cellStyle name="Currency 2" xfId="5" xr:uid="{00000000-0005-0000-0000-000002000000}"/>
    <cellStyle name="Normal" xfId="0" builtinId="0"/>
    <cellStyle name="Normal 2" xfId="2" xr:uid="{00000000-0005-0000-0000-000004000000}"/>
    <cellStyle name="Normal 27" xfId="7" xr:uid="{00000000-0005-0000-0000-000005000000}"/>
    <cellStyle name="Normal 3" xfId="1" xr:uid="{00000000-0005-0000-0000-000006000000}"/>
    <cellStyle name="Normal 61" xfId="8" xr:uid="{00000000-0005-0000-0000-000007000000}"/>
    <cellStyle name="Normal 61 3" xfId="9" xr:uid="{00000000-0005-0000-0000-000008000000}"/>
    <cellStyle name="Style 1"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4</xdr:col>
      <xdr:colOff>15875</xdr:colOff>
      <xdr:row>3</xdr:row>
      <xdr:rowOff>158749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775" y="28575"/>
          <a:ext cx="3768725" cy="15112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0</xdr:row>
      <xdr:rowOff>28576</xdr:rowOff>
    </xdr:from>
    <xdr:to>
      <xdr:col>1</xdr:col>
      <xdr:colOff>600076</xdr:colOff>
      <xdr:row>1</xdr:row>
      <xdr:rowOff>152401</xdr:rowOff>
    </xdr:to>
    <xdr:pic>
      <xdr:nvPicPr>
        <xdr:cNvPr id="2" name="Picture 1">
          <a:extLst>
            <a:ext uri="{FF2B5EF4-FFF2-40B4-BE49-F238E27FC236}">
              <a16:creationId xmlns:a16="http://schemas.microsoft.com/office/drawing/2014/main" id="{2E5005EB-CDE5-43B3-A21F-D502264E77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28576"/>
          <a:ext cx="1104900" cy="285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M41"/>
  <sheetViews>
    <sheetView tabSelected="1" topLeftCell="B31" zoomScale="90" zoomScaleNormal="90" zoomScaleSheetLayoutView="85" workbookViewId="0">
      <selection activeCell="F13" sqref="F13:F15"/>
    </sheetView>
  </sheetViews>
  <sheetFormatPr defaultColWidth="9.1796875" defaultRowHeight="13" x14ac:dyDescent="0.25"/>
  <cols>
    <col min="1" max="1" width="9.1796875" style="3"/>
    <col min="2" max="4" width="18.7265625" style="3" customWidth="1"/>
    <col min="5" max="5" width="57.453125" style="3" customWidth="1"/>
    <col min="6" max="6" width="26.453125" style="3" customWidth="1"/>
    <col min="7" max="7" width="18.54296875" style="2" customWidth="1"/>
    <col min="8" max="8" width="20.54296875" style="2" customWidth="1"/>
    <col min="9" max="10" width="20.54296875" style="5" customWidth="1"/>
    <col min="11" max="16384" width="9.1796875" style="3"/>
  </cols>
  <sheetData>
    <row r="1" spans="2:10" ht="30" customHeight="1" x14ac:dyDescent="0.25">
      <c r="E1" s="110" t="s">
        <v>17</v>
      </c>
      <c r="F1" s="110"/>
      <c r="G1" s="110"/>
      <c r="H1" s="110"/>
      <c r="I1" s="110"/>
      <c r="J1" s="110"/>
    </row>
    <row r="2" spans="2:10" ht="21" customHeight="1" x14ac:dyDescent="0.25">
      <c r="E2" s="27"/>
      <c r="F2" s="27"/>
      <c r="G2" s="4"/>
      <c r="H2" s="4"/>
      <c r="I2" s="4"/>
      <c r="J2" s="1"/>
    </row>
    <row r="3" spans="2:10" ht="57" customHeight="1" x14ac:dyDescent="0.25">
      <c r="E3" s="114" t="s">
        <v>62</v>
      </c>
      <c r="F3" s="114"/>
      <c r="G3" s="114"/>
      <c r="H3" s="114"/>
      <c r="I3" s="114"/>
    </row>
    <row r="4" spans="2:10" ht="15" customHeight="1" thickBot="1" x14ac:dyDescent="0.3"/>
    <row r="5" spans="2:10" ht="24" customHeight="1" x14ac:dyDescent="0.25">
      <c r="B5" s="7" t="s">
        <v>0</v>
      </c>
      <c r="C5" s="129"/>
      <c r="D5" s="130"/>
      <c r="E5" s="131"/>
      <c r="F5" s="23"/>
      <c r="G5" s="56" t="s">
        <v>13</v>
      </c>
      <c r="H5" s="124"/>
      <c r="I5" s="125"/>
      <c r="J5" s="126"/>
    </row>
    <row r="6" spans="2:10" ht="24" customHeight="1" x14ac:dyDescent="0.25">
      <c r="B6" s="6" t="s">
        <v>9</v>
      </c>
      <c r="C6" s="132"/>
      <c r="D6" s="133"/>
      <c r="E6" s="134"/>
      <c r="F6" s="9"/>
      <c r="G6" s="57" t="s">
        <v>14</v>
      </c>
      <c r="H6" s="55"/>
      <c r="I6" s="18"/>
      <c r="J6" s="11"/>
    </row>
    <row r="7" spans="2:10" ht="24" customHeight="1" x14ac:dyDescent="0.25">
      <c r="B7" s="6" t="s">
        <v>10</v>
      </c>
      <c r="C7" s="132"/>
      <c r="D7" s="133"/>
      <c r="E7" s="134"/>
      <c r="F7" s="28"/>
      <c r="G7" s="115" t="s">
        <v>2</v>
      </c>
      <c r="H7" s="116"/>
      <c r="I7" s="116"/>
      <c r="J7" s="117"/>
    </row>
    <row r="8" spans="2:10" ht="24" customHeight="1" thickBot="1" x14ac:dyDescent="0.3">
      <c r="B8" s="8" t="s">
        <v>11</v>
      </c>
      <c r="C8" s="107"/>
      <c r="D8" s="108"/>
      <c r="E8" s="109"/>
      <c r="F8" s="29"/>
      <c r="G8" s="118"/>
      <c r="H8" s="119"/>
      <c r="I8" s="119"/>
      <c r="J8" s="120"/>
    </row>
    <row r="9" spans="2:10" ht="13.5" thickBot="1" x14ac:dyDescent="0.3">
      <c r="B9" s="10"/>
      <c r="C9" s="10"/>
      <c r="D9" s="10"/>
      <c r="E9" s="10"/>
      <c r="F9" s="10"/>
      <c r="G9" s="10"/>
      <c r="H9" s="10"/>
      <c r="I9" s="10"/>
      <c r="J9" s="12"/>
    </row>
    <row r="10" spans="2:10" s="2" customFormat="1" ht="41.25" customHeight="1" thickBot="1" x14ac:dyDescent="0.3">
      <c r="B10" s="13" t="s">
        <v>4</v>
      </c>
      <c r="C10" s="62" t="s">
        <v>46</v>
      </c>
      <c r="D10" s="62" t="s">
        <v>40</v>
      </c>
      <c r="E10" s="14" t="s">
        <v>12</v>
      </c>
      <c r="F10" s="14" t="s">
        <v>19</v>
      </c>
      <c r="G10" s="15" t="s">
        <v>16</v>
      </c>
      <c r="H10" s="19" t="s">
        <v>20</v>
      </c>
      <c r="I10" s="19" t="s">
        <v>15</v>
      </c>
      <c r="J10" s="16" t="s">
        <v>1</v>
      </c>
    </row>
    <row r="11" spans="2:10" ht="18" customHeight="1" thickBot="1" x14ac:dyDescent="0.3">
      <c r="B11" s="121" t="s">
        <v>5</v>
      </c>
      <c r="C11" s="122"/>
      <c r="D11" s="122"/>
      <c r="E11" s="122"/>
      <c r="F11" s="122"/>
      <c r="G11" s="122"/>
      <c r="H11" s="122"/>
      <c r="I11" s="122"/>
      <c r="J11" s="123"/>
    </row>
    <row r="12" spans="2:10" ht="28.5" customHeight="1" thickBot="1" x14ac:dyDescent="0.3">
      <c r="B12" s="127">
        <v>1</v>
      </c>
      <c r="C12" s="67" t="s">
        <v>43</v>
      </c>
      <c r="D12" s="66">
        <v>7</v>
      </c>
      <c r="E12" s="85" t="s">
        <v>45</v>
      </c>
      <c r="F12" s="72"/>
      <c r="G12" s="73"/>
      <c r="H12" s="74"/>
      <c r="I12" s="72"/>
      <c r="J12" s="75"/>
    </row>
    <row r="13" spans="2:10" ht="24" customHeight="1" x14ac:dyDescent="0.25">
      <c r="B13" s="128"/>
      <c r="C13" s="66" t="s">
        <v>41</v>
      </c>
      <c r="D13" s="66">
        <v>15</v>
      </c>
      <c r="E13" s="86"/>
      <c r="F13" s="99" t="s">
        <v>39</v>
      </c>
      <c r="G13" s="99" t="s">
        <v>35</v>
      </c>
      <c r="H13" s="97">
        <f>SUM(D12:D14)</f>
        <v>36</v>
      </c>
      <c r="I13" s="99"/>
      <c r="J13" s="83"/>
    </row>
    <row r="14" spans="2:10" ht="24" customHeight="1" thickBot="1" x14ac:dyDescent="0.3">
      <c r="B14" s="128"/>
      <c r="C14" s="66" t="s">
        <v>42</v>
      </c>
      <c r="D14" s="66">
        <v>14</v>
      </c>
      <c r="E14" s="87"/>
      <c r="F14" s="100"/>
      <c r="G14" s="100"/>
      <c r="H14" s="98"/>
      <c r="I14" s="100"/>
      <c r="J14" s="84"/>
    </row>
    <row r="15" spans="2:10" ht="223.5" customHeight="1" x14ac:dyDescent="0.25">
      <c r="B15" s="128"/>
      <c r="C15" s="63"/>
      <c r="D15" s="63"/>
      <c r="E15" s="65" t="s">
        <v>63</v>
      </c>
      <c r="F15" s="100"/>
      <c r="G15" s="100"/>
      <c r="H15" s="98"/>
      <c r="I15" s="100"/>
      <c r="J15" s="84"/>
    </row>
    <row r="16" spans="2:10" s="32" customFormat="1" ht="24.75" customHeight="1" x14ac:dyDescent="0.25">
      <c r="B16" s="96">
        <v>2</v>
      </c>
      <c r="C16" s="66" t="s">
        <v>47</v>
      </c>
      <c r="D16" s="66">
        <v>2</v>
      </c>
      <c r="E16" s="88" t="s">
        <v>44</v>
      </c>
      <c r="F16" s="68"/>
      <c r="G16" s="69"/>
      <c r="H16" s="69"/>
      <c r="I16" s="70"/>
      <c r="J16" s="71"/>
    </row>
    <row r="17" spans="2:10" s="32" customFormat="1" ht="24.75" customHeight="1" x14ac:dyDescent="0.25">
      <c r="B17" s="96"/>
      <c r="C17" s="66" t="s">
        <v>48</v>
      </c>
      <c r="D17" s="66">
        <v>2</v>
      </c>
      <c r="E17" s="88"/>
      <c r="F17" s="68"/>
      <c r="G17" s="69"/>
      <c r="H17" s="69"/>
      <c r="I17" s="70"/>
      <c r="J17" s="71"/>
    </row>
    <row r="18" spans="2:10" s="32" customFormat="1" ht="24.75" customHeight="1" x14ac:dyDescent="0.25">
      <c r="B18" s="96"/>
      <c r="C18" s="66" t="s">
        <v>49</v>
      </c>
      <c r="D18" s="66">
        <v>5</v>
      </c>
      <c r="E18" s="88"/>
      <c r="F18" s="68"/>
      <c r="G18" s="69"/>
      <c r="H18" s="69"/>
      <c r="I18" s="70"/>
      <c r="J18" s="71"/>
    </row>
    <row r="19" spans="2:10" s="32" customFormat="1" ht="24.75" customHeight="1" x14ac:dyDescent="0.25">
      <c r="B19" s="96"/>
      <c r="C19" s="66" t="s">
        <v>50</v>
      </c>
      <c r="D19" s="66">
        <v>2</v>
      </c>
      <c r="E19" s="88"/>
      <c r="F19" s="68"/>
      <c r="G19" s="69"/>
      <c r="H19" s="69"/>
      <c r="I19" s="70"/>
      <c r="J19" s="71"/>
    </row>
    <row r="20" spans="2:10" s="32" customFormat="1" ht="259.5" customHeight="1" x14ac:dyDescent="0.25">
      <c r="B20" s="96"/>
      <c r="C20" s="63"/>
      <c r="D20" s="63"/>
      <c r="E20" s="61" t="s">
        <v>52</v>
      </c>
      <c r="F20" s="58"/>
      <c r="G20" s="59" t="s">
        <v>36</v>
      </c>
      <c r="H20" s="59">
        <f>SUM(D16:D19)</f>
        <v>11</v>
      </c>
      <c r="I20" s="36"/>
      <c r="J20" s="60"/>
    </row>
    <row r="21" spans="2:10" s="32" customFormat="1" ht="21" customHeight="1" x14ac:dyDescent="0.25">
      <c r="B21" s="96">
        <v>3</v>
      </c>
      <c r="C21" s="66" t="s">
        <v>47</v>
      </c>
      <c r="D21" s="66">
        <v>2</v>
      </c>
      <c r="E21" s="106" t="s">
        <v>51</v>
      </c>
      <c r="F21" s="68"/>
      <c r="G21" s="69"/>
      <c r="H21" s="69"/>
      <c r="I21" s="70"/>
      <c r="J21" s="71"/>
    </row>
    <row r="22" spans="2:10" s="32" customFormat="1" ht="21" customHeight="1" x14ac:dyDescent="0.25">
      <c r="B22" s="96"/>
      <c r="C22" s="66" t="s">
        <v>48</v>
      </c>
      <c r="D22" s="66">
        <v>1</v>
      </c>
      <c r="E22" s="106"/>
      <c r="F22" s="68"/>
      <c r="G22" s="69"/>
      <c r="H22" s="69"/>
      <c r="I22" s="70"/>
      <c r="J22" s="71"/>
    </row>
    <row r="23" spans="2:10" s="32" customFormat="1" ht="21" customHeight="1" x14ac:dyDescent="0.25">
      <c r="B23" s="96"/>
      <c r="C23" s="66" t="s">
        <v>49</v>
      </c>
      <c r="D23" s="66">
        <v>1</v>
      </c>
      <c r="E23" s="106"/>
      <c r="F23" s="68"/>
      <c r="G23" s="69"/>
      <c r="H23" s="69"/>
      <c r="I23" s="70"/>
      <c r="J23" s="71"/>
    </row>
    <row r="24" spans="2:10" s="32" customFormat="1" ht="188.25" customHeight="1" x14ac:dyDescent="0.25">
      <c r="B24" s="96"/>
      <c r="C24" s="63"/>
      <c r="D24" s="63"/>
      <c r="E24" s="61" t="s">
        <v>53</v>
      </c>
      <c r="F24" s="58"/>
      <c r="G24" s="59" t="s">
        <v>36</v>
      </c>
      <c r="H24" s="59">
        <f>SUM(D23,D21)</f>
        <v>3</v>
      </c>
      <c r="I24" s="36"/>
      <c r="J24" s="60"/>
    </row>
    <row r="25" spans="2:10" s="32" customFormat="1" ht="243.75" customHeight="1" x14ac:dyDescent="0.25">
      <c r="B25" s="96"/>
      <c r="C25" s="63"/>
      <c r="D25" s="63"/>
      <c r="E25" s="61" t="s">
        <v>54</v>
      </c>
      <c r="F25" s="58"/>
      <c r="G25" s="59" t="s">
        <v>26</v>
      </c>
      <c r="H25" s="59">
        <f>D22</f>
        <v>1</v>
      </c>
      <c r="I25" s="36"/>
      <c r="J25" s="60"/>
    </row>
    <row r="26" spans="2:10" s="32" customFormat="1" ht="48" customHeight="1" x14ac:dyDescent="0.25">
      <c r="B26" s="96">
        <v>4</v>
      </c>
      <c r="C26" s="66" t="s">
        <v>56</v>
      </c>
      <c r="D26" s="66">
        <v>1</v>
      </c>
      <c r="E26" s="76" t="s">
        <v>55</v>
      </c>
      <c r="F26" s="68"/>
      <c r="G26" s="69"/>
      <c r="H26" s="69"/>
      <c r="I26" s="70"/>
      <c r="J26" s="71"/>
    </row>
    <row r="27" spans="2:10" s="32" customFormat="1" ht="338.25" customHeight="1" x14ac:dyDescent="0.25">
      <c r="B27" s="96"/>
      <c r="C27" s="63"/>
      <c r="D27" s="63"/>
      <c r="E27" s="61" t="s">
        <v>61</v>
      </c>
      <c r="F27" s="58"/>
      <c r="G27" s="59" t="s">
        <v>26</v>
      </c>
      <c r="H27" s="59">
        <v>1</v>
      </c>
      <c r="I27" s="36"/>
      <c r="J27" s="60"/>
    </row>
    <row r="28" spans="2:10" s="32" customFormat="1" ht="46.5" customHeight="1" x14ac:dyDescent="0.25">
      <c r="B28" s="96">
        <v>5</v>
      </c>
      <c r="C28" s="66" t="s">
        <v>57</v>
      </c>
      <c r="D28" s="66">
        <v>25</v>
      </c>
      <c r="E28" s="101" t="s">
        <v>59</v>
      </c>
      <c r="F28" s="68"/>
      <c r="G28" s="69"/>
      <c r="H28" s="69"/>
      <c r="I28" s="70"/>
      <c r="J28" s="71"/>
    </row>
    <row r="29" spans="2:10" s="32" customFormat="1" ht="46.5" customHeight="1" x14ac:dyDescent="0.25">
      <c r="B29" s="96"/>
      <c r="C29" s="66" t="s">
        <v>58</v>
      </c>
      <c r="D29" s="66">
        <v>4</v>
      </c>
      <c r="E29" s="101"/>
      <c r="F29" s="68"/>
      <c r="G29" s="69"/>
      <c r="H29" s="69"/>
      <c r="I29" s="70"/>
      <c r="J29" s="71"/>
    </row>
    <row r="30" spans="2:10" s="32" customFormat="1" ht="56.25" customHeight="1" x14ac:dyDescent="0.25">
      <c r="B30" s="96"/>
      <c r="C30" s="104"/>
      <c r="D30" s="105"/>
      <c r="E30" s="61" t="s">
        <v>37</v>
      </c>
      <c r="F30" s="58" t="s">
        <v>26</v>
      </c>
      <c r="G30" s="59"/>
      <c r="H30" s="59">
        <f>SUM(D28:D29)</f>
        <v>29</v>
      </c>
      <c r="I30" s="36"/>
      <c r="J30" s="60"/>
    </row>
    <row r="31" spans="2:10" s="32" customFormat="1" ht="56.25" customHeight="1" x14ac:dyDescent="0.25">
      <c r="B31" s="96"/>
      <c r="C31" s="66" t="s">
        <v>57</v>
      </c>
      <c r="D31" s="66">
        <v>1</v>
      </c>
      <c r="E31" s="77" t="s">
        <v>60</v>
      </c>
      <c r="F31" s="68"/>
      <c r="G31" s="69"/>
      <c r="H31" s="69"/>
      <c r="I31" s="70"/>
      <c r="J31" s="71"/>
    </row>
    <row r="32" spans="2:10" s="32" customFormat="1" ht="54.75" customHeight="1" x14ac:dyDescent="0.25">
      <c r="B32" s="96"/>
      <c r="C32" s="102"/>
      <c r="D32" s="103"/>
      <c r="E32" s="78" t="s">
        <v>38</v>
      </c>
      <c r="F32" s="79" t="s">
        <v>26</v>
      </c>
      <c r="G32" s="80"/>
      <c r="H32" s="80">
        <v>1</v>
      </c>
      <c r="I32" s="81"/>
      <c r="J32" s="82"/>
    </row>
    <row r="33" spans="2:13" ht="13.5" hidden="1" thickBot="1" x14ac:dyDescent="0.3">
      <c r="B33" s="39"/>
      <c r="C33" s="64"/>
      <c r="D33" s="64"/>
      <c r="E33" s="40"/>
      <c r="F33" s="40"/>
      <c r="G33" s="41"/>
      <c r="H33" s="41"/>
      <c r="I33" s="42"/>
      <c r="J33" s="43"/>
    </row>
    <row r="34" spans="2:13" ht="21" customHeight="1" x14ac:dyDescent="0.25">
      <c r="B34" s="10"/>
      <c r="C34" s="10"/>
      <c r="D34" s="10"/>
      <c r="E34" s="10"/>
      <c r="F34" s="10"/>
      <c r="G34" s="93" t="s">
        <v>6</v>
      </c>
      <c r="H34" s="94"/>
      <c r="I34" s="95"/>
      <c r="J34" s="20"/>
    </row>
    <row r="35" spans="2:13" ht="27.75" customHeight="1" x14ac:dyDescent="0.25">
      <c r="F35" s="10"/>
      <c r="G35" s="111" t="s">
        <v>18</v>
      </c>
      <c r="H35" s="112"/>
      <c r="I35" s="113"/>
      <c r="J35" s="21"/>
    </row>
    <row r="36" spans="2:13" ht="21" customHeight="1" x14ac:dyDescent="0.25">
      <c r="F36" s="10"/>
      <c r="G36" s="111" t="s">
        <v>3</v>
      </c>
      <c r="H36" s="112"/>
      <c r="I36" s="113"/>
      <c r="J36" s="21"/>
    </row>
    <row r="37" spans="2:13" ht="31.5" customHeight="1" x14ac:dyDescent="0.25">
      <c r="B37" s="89" t="s">
        <v>33</v>
      </c>
      <c r="C37" s="89"/>
      <c r="D37" s="89"/>
      <c r="E37" s="89"/>
      <c r="F37" s="10"/>
      <c r="G37" s="111" t="s">
        <v>7</v>
      </c>
      <c r="H37" s="112"/>
      <c r="I37" s="113"/>
      <c r="J37" s="21"/>
    </row>
    <row r="38" spans="2:13" ht="31.5" customHeight="1" thickBot="1" x14ac:dyDescent="0.3">
      <c r="B38" s="89" t="s">
        <v>23</v>
      </c>
      <c r="C38" s="89"/>
      <c r="D38" s="89"/>
      <c r="E38" s="89"/>
      <c r="F38" s="10"/>
      <c r="G38" s="90" t="s">
        <v>8</v>
      </c>
      <c r="H38" s="91"/>
      <c r="I38" s="92"/>
      <c r="J38" s="17"/>
    </row>
    <row r="39" spans="2:13" ht="15.75" customHeight="1" x14ac:dyDescent="0.25">
      <c r="B39" s="10"/>
      <c r="C39" s="10"/>
      <c r="D39" s="10"/>
      <c r="E39" s="10"/>
      <c r="F39" s="10"/>
      <c r="G39" s="10"/>
      <c r="H39" s="10"/>
      <c r="I39" s="10"/>
    </row>
    <row r="40" spans="2:13" ht="15.75" customHeight="1" x14ac:dyDescent="0.25">
      <c r="B40" s="10"/>
      <c r="C40" s="10"/>
      <c r="D40" s="10"/>
      <c r="E40" s="10"/>
      <c r="F40" s="10"/>
      <c r="G40" s="10"/>
      <c r="H40" s="10"/>
      <c r="I40" s="10"/>
      <c r="M40" s="22"/>
    </row>
    <row r="41" spans="2:13" x14ac:dyDescent="0.25">
      <c r="B41" s="10"/>
      <c r="C41" s="10"/>
      <c r="D41" s="10"/>
      <c r="E41" s="10"/>
      <c r="F41" s="10"/>
      <c r="M41" s="22"/>
    </row>
  </sheetData>
  <mergeCells count="32">
    <mergeCell ref="C8:E8"/>
    <mergeCell ref="E1:J1"/>
    <mergeCell ref="B37:E37"/>
    <mergeCell ref="G35:I35"/>
    <mergeCell ref="G36:I36"/>
    <mergeCell ref="G37:I37"/>
    <mergeCell ref="E3:I3"/>
    <mergeCell ref="G7:J8"/>
    <mergeCell ref="B11:J11"/>
    <mergeCell ref="H5:J5"/>
    <mergeCell ref="B12:B15"/>
    <mergeCell ref="F13:F15"/>
    <mergeCell ref="G13:G15"/>
    <mergeCell ref="C5:E5"/>
    <mergeCell ref="C6:E6"/>
    <mergeCell ref="C7:E7"/>
    <mergeCell ref="J13:J15"/>
    <mergeCell ref="E12:E14"/>
    <mergeCell ref="E16:E19"/>
    <mergeCell ref="B38:E38"/>
    <mergeCell ref="G38:I38"/>
    <mergeCell ref="G34:I34"/>
    <mergeCell ref="B16:B20"/>
    <mergeCell ref="B21:B25"/>
    <mergeCell ref="B26:B27"/>
    <mergeCell ref="H13:H15"/>
    <mergeCell ref="I13:I15"/>
    <mergeCell ref="E28:E29"/>
    <mergeCell ref="B28:B32"/>
    <mergeCell ref="C32:D32"/>
    <mergeCell ref="C30:D30"/>
    <mergeCell ref="E21:E23"/>
  </mergeCells>
  <pageMargins left="0.23622047244094491" right="0.23622047244094491" top="0.74803149606299213" bottom="0.74803149606299213" header="0.31496062992125984" footer="0.31496062992125984"/>
  <pageSetup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11"/>
  <sheetViews>
    <sheetView zoomScale="85" zoomScaleNormal="85" workbookViewId="0">
      <selection activeCell="B5" sqref="B5"/>
    </sheetView>
  </sheetViews>
  <sheetFormatPr defaultColWidth="9.1796875" defaultRowHeight="12.5" x14ac:dyDescent="0.25"/>
  <cols>
    <col min="1" max="1" width="9.1796875" style="33"/>
    <col min="2" max="2" width="42.7265625" style="33" customWidth="1"/>
    <col min="3" max="3" width="14.453125" style="33" customWidth="1"/>
    <col min="4" max="4" width="24.26953125" style="33" customWidth="1"/>
    <col min="5" max="5" width="33.453125" style="33" customWidth="1"/>
    <col min="6" max="16384" width="9.1796875" style="33"/>
  </cols>
  <sheetData>
    <row r="1" spans="1:5" ht="12.75" customHeight="1" x14ac:dyDescent="0.25">
      <c r="B1" s="137" t="s">
        <v>25</v>
      </c>
      <c r="C1" s="137"/>
      <c r="D1" s="137"/>
      <c r="E1" s="137"/>
    </row>
    <row r="2" spans="1:5" ht="13.5" customHeight="1" thickBot="1" x14ac:dyDescent="0.3">
      <c r="A2" s="34"/>
      <c r="B2" s="138"/>
      <c r="C2" s="138"/>
      <c r="D2" s="138"/>
      <c r="E2" s="138"/>
    </row>
    <row r="3" spans="1:5" ht="35.25" customHeight="1" thickBot="1" x14ac:dyDescent="0.3">
      <c r="A3" s="13" t="s">
        <v>4</v>
      </c>
      <c r="B3" s="14" t="s">
        <v>12</v>
      </c>
      <c r="C3" s="14" t="s">
        <v>16</v>
      </c>
      <c r="D3" s="14" t="s">
        <v>22</v>
      </c>
      <c r="E3" s="14" t="s">
        <v>21</v>
      </c>
    </row>
    <row r="4" spans="1:5" ht="27" customHeight="1" thickBot="1" x14ac:dyDescent="0.3">
      <c r="A4" s="135" t="s">
        <v>5</v>
      </c>
      <c r="B4" s="136"/>
      <c r="C4" s="136"/>
      <c r="D4" s="136"/>
      <c r="E4" s="136"/>
    </row>
    <row r="5" spans="1:5" ht="38.25" customHeight="1" x14ac:dyDescent="0.25">
      <c r="A5" s="45">
        <v>1</v>
      </c>
      <c r="B5" s="35" t="s">
        <v>31</v>
      </c>
      <c r="C5" s="26" t="s">
        <v>24</v>
      </c>
      <c r="D5" s="24">
        <v>33</v>
      </c>
      <c r="E5" s="47"/>
    </row>
    <row r="6" spans="1:5" ht="38.25" customHeight="1" x14ac:dyDescent="0.25">
      <c r="A6" s="46">
        <v>2</v>
      </c>
      <c r="B6" s="37" t="s">
        <v>30</v>
      </c>
      <c r="C6" s="25" t="s">
        <v>24</v>
      </c>
      <c r="D6" s="38">
        <v>17</v>
      </c>
      <c r="E6" s="48"/>
    </row>
    <row r="7" spans="1:5" ht="38.25" customHeight="1" x14ac:dyDescent="0.25">
      <c r="A7" s="46">
        <v>3</v>
      </c>
      <c r="B7" s="37" t="s">
        <v>32</v>
      </c>
      <c r="C7" s="25" t="s">
        <v>24</v>
      </c>
      <c r="D7" s="38">
        <v>4</v>
      </c>
      <c r="E7" s="48"/>
    </row>
    <row r="8" spans="1:5" ht="38.25" customHeight="1" x14ac:dyDescent="0.25">
      <c r="A8" s="46">
        <v>4</v>
      </c>
      <c r="B8" s="37" t="s">
        <v>34</v>
      </c>
      <c r="C8" s="31" t="s">
        <v>26</v>
      </c>
      <c r="D8" s="44">
        <v>17</v>
      </c>
      <c r="E8" s="48"/>
    </row>
    <row r="9" spans="1:5" ht="38.25" customHeight="1" x14ac:dyDescent="0.25">
      <c r="A9" s="46">
        <v>5</v>
      </c>
      <c r="B9" s="37" t="s">
        <v>29</v>
      </c>
      <c r="C9" s="25" t="s">
        <v>26</v>
      </c>
      <c r="D9" s="38">
        <v>1</v>
      </c>
      <c r="E9" s="48"/>
    </row>
    <row r="10" spans="1:5" ht="38.25" customHeight="1" x14ac:dyDescent="0.25">
      <c r="A10" s="46">
        <v>6</v>
      </c>
      <c r="B10" s="37" t="s">
        <v>28</v>
      </c>
      <c r="C10" s="30" t="s">
        <v>24</v>
      </c>
      <c r="D10" s="38">
        <v>1</v>
      </c>
      <c r="E10" s="49"/>
    </row>
    <row r="11" spans="1:5" ht="38.25" customHeight="1" thickBot="1" x14ac:dyDescent="0.3">
      <c r="A11" s="50">
        <v>7</v>
      </c>
      <c r="B11" s="51" t="s">
        <v>27</v>
      </c>
      <c r="C11" s="52" t="s">
        <v>24</v>
      </c>
      <c r="D11" s="53">
        <v>2</v>
      </c>
      <c r="E11" s="54"/>
    </row>
  </sheetData>
  <mergeCells count="2">
    <mergeCell ref="A4:E4"/>
    <mergeCell ref="B1:E2"/>
  </mergeCells>
  <pageMargins left="0.7" right="0.7" top="0.75" bottom="0.75" header="0.3" footer="0.3"/>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21552A457B948BF080CA426556643" ma:contentTypeVersion="12" ma:contentTypeDescription="Create a new document." ma:contentTypeScope="" ma:versionID="0922e2edab696080168d1e5c4817252e">
  <xsd:schema xmlns:xsd="http://www.w3.org/2001/XMLSchema" xmlns:xs="http://www.w3.org/2001/XMLSchema" xmlns:p="http://schemas.microsoft.com/office/2006/metadata/properties" xmlns:ns2="1bec58b8-33a7-4178-9ed5-86880f55dc83" xmlns:ns3="fe982361-0c24-47c9-9eb4-92041be8c047" targetNamespace="http://schemas.microsoft.com/office/2006/metadata/properties" ma:root="true" ma:fieldsID="0de48478c86a41d34b7dc95526129719" ns2:_="" ns3:_="">
    <xsd:import namespace="1bec58b8-33a7-4178-9ed5-86880f55dc83"/>
    <xsd:import namespace="fe982361-0c24-47c9-9eb4-92041be8c0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c58b8-33a7-4178-9ed5-86880f55dc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82361-0c24-47c9-9eb4-92041be8c0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56AB1D-85C8-4A3C-8C28-D43EFF5E045C}">
  <ds:schemaRefs>
    <ds:schemaRef ds:uri="http://schemas.openxmlformats.org/package/2006/metadata/core-properties"/>
    <ds:schemaRef ds:uri="1bec58b8-33a7-4178-9ed5-86880f55dc83"/>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fe982361-0c24-47c9-9eb4-92041be8c047"/>
  </ds:schemaRefs>
</ds:datastoreItem>
</file>

<file path=customXml/itemProps2.xml><?xml version="1.0" encoding="utf-8"?>
<ds:datastoreItem xmlns:ds="http://schemas.openxmlformats.org/officeDocument/2006/customXml" ds:itemID="{0F33CA78-BE64-452E-BBC5-D1906FB110C6}">
  <ds:schemaRefs>
    <ds:schemaRef ds:uri="http://schemas.microsoft.com/sharepoint/v3/contenttype/forms"/>
  </ds:schemaRefs>
</ds:datastoreItem>
</file>

<file path=customXml/itemProps3.xml><?xml version="1.0" encoding="utf-8"?>
<ds:datastoreItem xmlns:ds="http://schemas.openxmlformats.org/officeDocument/2006/customXml" ds:itemID="{6BD2E525-3D8E-49C6-8DA0-54DD7BE18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c58b8-33a7-4178-9ed5-86880f55dc83"/>
    <ds:schemaRef ds:uri="fe982361-0c24-47c9-9eb4-92041be8c0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Appendix 3 Financial Offer</vt:lpstr>
      <vt:lpstr>Appendix 4 Delivery time</vt:lpstr>
      <vt:lpstr>'Appendix 3 Financial Offer'!Print_Area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Amy O’Leary</cp:lastModifiedBy>
  <cp:lastPrinted>2020-10-13T08:03:36Z</cp:lastPrinted>
  <dcterms:created xsi:type="dcterms:W3CDTF">2012-01-17T07:46:46Z</dcterms:created>
  <dcterms:modified xsi:type="dcterms:W3CDTF">2021-07-13T07:43:07Z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0x01010010621552A457B948BF080CA426556643</vt:lpwstr>
  </property>
</Properties>
</file>